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Workgrp\Stewardship\08_Stew PCMP\Forest Health\IBD Work\2_IBD_Report\"/>
    </mc:Choice>
  </mc:AlternateContent>
  <xr:revisionPtr revIDLastSave="0" documentId="13_ncr:1_{7764443D-EB60-4641-88D8-E5A1DC488AB0}" xr6:coauthVersionLast="36" xr6:coauthVersionMax="36" xr10:uidLastSave="{00000000-0000-0000-0000-000000000000}"/>
  <bookViews>
    <workbookView xWindow="240" yWindow="36" windowWidth="18720" windowHeight="7488" activeTab="2" xr2:uid="{00000000-000D-0000-FFFF-FFFF00000000}"/>
  </bookViews>
  <sheets>
    <sheet name="Read Me" sheetId="9" r:id="rId1"/>
    <sheet name="Report and Map File Naming" sheetId="17" r:id="rId2"/>
    <sheet name="Report_Pg_1" sheetId="11" r:id="rId3"/>
    <sheet name="Report Pg2 +Map Table Insert" sheetId="20" r:id="rId4"/>
    <sheet name="Report pg 2 lookup table" sheetId="19" r:id="rId5"/>
    <sheet name="TT Report Pg3 +Map Table Insert" sheetId="14" r:id="rId6"/>
    <sheet name="MCH Report Pg4+Map Table Insert" sheetId="15" r:id="rId7"/>
  </sheets>
  <definedNames>
    <definedName name="_xlnm.Print_Area" localSheetId="3">'Report Pg2 +Map Table Insert'!$B$2:$T$29</definedName>
    <definedName name="_xlnm.Print_Area" localSheetId="2">Report_Pg_1!$B$1:$K$90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7" i="15" l="1"/>
  <c r="S24" i="20"/>
  <c r="M12" i="20" l="1"/>
  <c r="M9" i="20"/>
  <c r="M24" i="20" s="1"/>
  <c r="K12" i="20"/>
  <c r="N12" i="20" s="1"/>
  <c r="K9" i="20"/>
  <c r="L24" i="20"/>
  <c r="K24" i="20"/>
  <c r="J24" i="20"/>
  <c r="N9" i="20" l="1"/>
  <c r="N24" i="20" s="1"/>
  <c r="O24" i="20"/>
  <c r="L21" i="14" l="1"/>
  <c r="I21" i="14"/>
  <c r="N11" i="14"/>
  <c r="N21" i="14" s="1"/>
  <c r="K11" i="14"/>
  <c r="P11" i="14" l="1"/>
  <c r="P21" i="14" s="1"/>
  <c r="K21" i="14"/>
</calcChain>
</file>

<file path=xl/sharedStrings.xml><?xml version="1.0" encoding="utf-8"?>
<sst xmlns="http://schemas.openxmlformats.org/spreadsheetml/2006/main" count="321" uniqueCount="269">
  <si>
    <t>MDWR</t>
  </si>
  <si>
    <t>OGMA</t>
  </si>
  <si>
    <t>MCH</t>
  </si>
  <si>
    <t>Survey Unit</t>
  </si>
  <si>
    <t>Constraints</t>
  </si>
  <si>
    <t>Field Work Dates:</t>
  </si>
  <si>
    <t>Contractor:</t>
  </si>
  <si>
    <t>Location:</t>
  </si>
  <si>
    <t>Survey Unit:</t>
  </si>
  <si>
    <t>Field Work Lead:</t>
  </si>
  <si>
    <t>Trap Tree Layout</t>
  </si>
  <si>
    <t>Deliverables:</t>
  </si>
  <si>
    <t>Survey Report &amp; Map</t>
  </si>
  <si>
    <t>Activity</t>
  </si>
  <si>
    <t>GIS Lead:</t>
  </si>
  <si>
    <t>Map Dates:</t>
  </si>
  <si>
    <t>Treatment Unit #:</t>
  </si>
  <si>
    <t>Map Products:</t>
  </si>
  <si>
    <t>Map File Names:</t>
  </si>
  <si>
    <t>MCH /Trap Tree         (Push Pull)</t>
  </si>
  <si>
    <t>Trap Tree Falling</t>
  </si>
  <si>
    <t>Other</t>
  </si>
  <si>
    <r>
      <rPr>
        <b/>
        <sz val="11"/>
        <color theme="1"/>
        <rFont val="Calibri"/>
        <family val="2"/>
        <scheme val="minor"/>
      </rPr>
      <t>Comments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(refer to survey, layout or treatment)</t>
    </r>
    <r>
      <rPr>
        <sz val="11"/>
        <color theme="1"/>
        <rFont val="Calibri"/>
        <family val="2"/>
        <scheme val="minor"/>
      </rPr>
      <t xml:space="preserve">: </t>
    </r>
  </si>
  <si>
    <t>General Site Data</t>
  </si>
  <si>
    <t>BEC sub-zone:</t>
  </si>
  <si>
    <t>Elevation Range (m):</t>
  </si>
  <si>
    <t>Low</t>
  </si>
  <si>
    <t>Avg</t>
  </si>
  <si>
    <t>High</t>
  </si>
  <si>
    <t>Aspect:</t>
  </si>
  <si>
    <t>Even or Uneven Aged</t>
  </si>
  <si>
    <t>(Merch. Stems)</t>
  </si>
  <si>
    <t>Timber Description:</t>
  </si>
  <si>
    <t>Tree Height Range (m)</t>
  </si>
  <si>
    <t>Tree Diameter Range (cm)</t>
  </si>
  <si>
    <t xml:space="preserve">Stand Vol. Range (m3)/ha </t>
  </si>
  <si>
    <t>Slope - Range %:</t>
  </si>
  <si>
    <t>Description:</t>
  </si>
  <si>
    <t>2017 -2018 Douglas-fir Bark Beetle Management Reporting</t>
  </si>
  <si>
    <r>
      <rPr>
        <b/>
        <sz val="11"/>
        <rFont val="Calibri"/>
        <family val="2"/>
        <scheme val="minor"/>
      </rPr>
      <t xml:space="preserve">Note: </t>
    </r>
    <r>
      <rPr>
        <sz val="11"/>
        <color rgb="FFFF0000"/>
        <rFont val="Calibri"/>
        <family val="2"/>
        <scheme val="minor"/>
      </rPr>
      <t xml:space="preserve"> </t>
    </r>
    <r>
      <rPr>
        <i/>
        <sz val="11"/>
        <color rgb="FFFF0000"/>
        <rFont val="Calibri"/>
        <family val="2"/>
        <scheme val="minor"/>
      </rPr>
      <t>Log Hauling Access route must be field confirmed, note all constraints and challenges to hauling.</t>
    </r>
  </si>
  <si>
    <t>Access/ Engineering Comments:</t>
  </si>
  <si>
    <t>Reports</t>
  </si>
  <si>
    <t>Survey</t>
  </si>
  <si>
    <t>Maps</t>
  </si>
  <si>
    <t>Salv. Harvest Layout</t>
  </si>
  <si>
    <t>File Name:</t>
  </si>
  <si>
    <t>Overview Map:</t>
  </si>
  <si>
    <t>Douglas-fir Beetle Reports and Mapping File Naming Convention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</si>
  <si>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 </t>
    </r>
    <r>
      <rPr>
        <i/>
        <sz val="11"/>
        <color rgb="FFFF0000"/>
        <rFont val="Calibri"/>
        <family val="2"/>
        <scheme val="minor"/>
      </rPr>
      <t>Confirm Access type, 2WD, 4WD, ATV, hike</t>
    </r>
  </si>
  <si>
    <t>Access and Engineering:</t>
  </si>
  <si>
    <r>
      <t xml:space="preserve">Identify all available access routes for developing the block(s) and recommend the most feasible and economic route(s) using a </t>
    </r>
    <r>
      <rPr>
        <u/>
        <sz val="10"/>
        <color theme="1"/>
        <rFont val="Arial"/>
        <family val="2"/>
      </rPr>
      <t>combination</t>
    </r>
    <r>
      <rPr>
        <sz val="10"/>
        <color theme="1"/>
        <rFont val="Arial"/>
        <family val="2"/>
      </rPr>
      <t xml:space="preserve"> of the following factors.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</si>
  <si>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minimize excavations and/or fills,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</si>
  <si>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minimize road lengths,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</si>
  <si>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minimize or eliminate stream crossing structures,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</si>
  <si>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minimize or eliminate environmental impacts,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</si>
  <si>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minimize overall cycle times for hauling,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</si>
  <si>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limit construction by utilizing existing or deactivated development where practical,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</si>
  <si>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attempt to access blocks via one main access route where practical,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</si>
  <si>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attempt to provide for future development opportunities, and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</si>
  <si>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attempt to avoid unfavorable construction materials (i.e. deep organic layers, solid rock, large boulders, etc.)</t>
    </r>
  </si>
  <si>
    <t>Additional Issues:</t>
  </si>
  <si>
    <t>Is the proposed route(s) adjacent to a water intake?</t>
  </si>
  <si>
    <t>Any stream crossings on the proposed access routes?</t>
  </si>
  <si>
    <t xml:space="preserve"> Does the proposed route(s) fall within a RMA or LMZ? (not crossings)</t>
  </si>
  <si>
    <t xml:space="preserve">      Is the access existing, or is new construction required? (see below)</t>
  </si>
  <si>
    <t xml:space="preserve">       Does the proposed route(s) cross potentially unstable terrain?</t>
  </si>
  <si>
    <t xml:space="preserve">Comments on proposed access routes </t>
  </si>
  <si>
    <t>Existing road conditions</t>
  </si>
  <si>
    <t xml:space="preserve">       Comments on condition of road (i.e. deactivated, brushing required, etc.)</t>
  </si>
  <si>
    <t>         Does the existing access provide for drainage of the road prism?</t>
  </si>
  <si>
    <t>         Any existing stream crossing structures?</t>
  </si>
  <si>
    <t>         Is the road only usable in very dry or frozen conditions?</t>
  </si>
  <si>
    <t xml:space="preserve">       Road Curve Radius - is it sufficient to accommodate new longer trucks?</t>
  </si>
  <si>
    <t>PLANNING HARVESTING SITE CONSTRAINTS / ISSUES</t>
  </si>
  <si>
    <t>Existing Wildlife Tree Patches</t>
  </si>
  <si>
    <t>Fisher Habitat</t>
  </si>
  <si>
    <t>Species of Management Concern  presence or indicators</t>
  </si>
  <si>
    <t>Indicators of cultural heritage</t>
  </si>
  <si>
    <t>Terrain instability indicators</t>
  </si>
  <si>
    <t>On-block &amp; adjacent riparian features, their approx. classification and any issues</t>
  </si>
  <si>
    <t>Range features (e.g. fences and condition – hazards to harvesting and milling-nails and wire)</t>
  </si>
  <si>
    <t>Presence of boulders – density and size</t>
  </si>
  <si>
    <t>Average Height of trees on adjacent harvested blocks by opening number (include pictures).  Indicate whether the opening has met the Green-up definition on the cover page.  Show on map.</t>
  </si>
  <si>
    <r>
      <t xml:space="preserve">Recommended Retention Areas </t>
    </r>
    <r>
      <rPr>
        <sz val="8"/>
        <color theme="1"/>
        <rFont val="Arial"/>
        <family val="2"/>
      </rPr>
      <t xml:space="preserve">(for Clear cut Silviculture Prescriptions - </t>
    </r>
    <r>
      <rPr>
        <i/>
        <sz val="8"/>
        <color theme="1"/>
        <rFont val="Arial"/>
        <family val="2"/>
      </rPr>
      <t>include description and rationale)</t>
    </r>
  </si>
  <si>
    <r>
      <t>Comments re operability and other issues (</t>
    </r>
    <r>
      <rPr>
        <i/>
        <sz val="8"/>
        <color theme="1"/>
        <rFont val="Arial"/>
        <family val="2"/>
      </rPr>
      <t>harvesting, wildlife features, etc.</t>
    </r>
    <r>
      <rPr>
        <sz val="10"/>
        <color theme="1"/>
        <rFont val="Arial"/>
        <family val="2"/>
      </rPr>
      <t xml:space="preserve"> )</t>
    </r>
  </si>
  <si>
    <r>
      <t xml:space="preserve"> </t>
    </r>
    <r>
      <rPr>
        <b/>
        <sz val="12"/>
        <color theme="1"/>
        <rFont val="Arial"/>
        <family val="2"/>
      </rPr>
      <t>ON BLOCK ISSUES:</t>
    </r>
  </si>
  <si>
    <t>Treatment Units</t>
  </si>
  <si>
    <t>Monitor</t>
  </si>
  <si>
    <t>Contract Number:</t>
  </si>
  <si>
    <t>All Surveys and Treatment Reports</t>
  </si>
  <si>
    <t>MCH Treatment</t>
  </si>
  <si>
    <t>The Survey Unit is the foundation of Map file naming</t>
  </si>
  <si>
    <t>Gross Area:</t>
  </si>
  <si>
    <t>Light Blue</t>
  </si>
  <si>
    <t>Reporting Date:</t>
  </si>
  <si>
    <r>
      <t xml:space="preserve">Trap Tree - </t>
    </r>
    <r>
      <rPr>
        <b/>
        <sz val="11"/>
        <color theme="1"/>
        <rFont val="Calibri"/>
        <family val="2"/>
        <scheme val="minor"/>
      </rPr>
      <t>Yellow Sign</t>
    </r>
    <r>
      <rPr>
        <sz val="11"/>
        <color theme="1"/>
        <rFont val="Calibri"/>
        <family val="2"/>
        <scheme val="minor"/>
      </rPr>
      <t xml:space="preserve"> Coordinates</t>
    </r>
  </si>
  <si>
    <r>
      <rPr>
        <b/>
        <sz val="11"/>
        <color theme="1"/>
        <rFont val="Calibri"/>
        <family val="2"/>
        <scheme val="minor"/>
      </rPr>
      <t>Metal Tag</t>
    </r>
    <r>
      <rPr>
        <sz val="11"/>
        <color theme="1"/>
        <rFont val="Calibri"/>
        <family val="2"/>
        <scheme val="minor"/>
      </rPr>
      <t xml:space="preserve"> - Coordinates                   </t>
    </r>
    <r>
      <rPr>
        <sz val="8"/>
        <color theme="1"/>
        <rFont val="Calibri"/>
        <family val="2"/>
        <scheme val="minor"/>
      </rPr>
      <t>(Trap Tree / TSL POC)</t>
    </r>
  </si>
  <si>
    <t>Access</t>
  </si>
  <si>
    <t>Trap Trees</t>
  </si>
  <si>
    <t>MD16SV34</t>
  </si>
  <si>
    <t>Trap Tree Site</t>
  </si>
  <si>
    <t>Access       # of Trees</t>
  </si>
  <si>
    <t>Access Avg Piece Size (m3/tree)</t>
  </si>
  <si>
    <t>Access Vol        (m3)</t>
  </si>
  <si>
    <t># Trap Trees</t>
  </si>
  <si>
    <t>Trap Tree Avg Piece size     (m3/tree)</t>
  </si>
  <si>
    <t>Trap Tree Vol             (m3)</t>
  </si>
  <si>
    <t>Total Vol Trap Trees &amp; Access            (m3)</t>
  </si>
  <si>
    <t>Comments</t>
  </si>
  <si>
    <t>Totals</t>
  </si>
  <si>
    <r>
      <rPr>
        <b/>
        <sz val="12"/>
        <color theme="1"/>
        <rFont val="Calibri"/>
        <family val="2"/>
        <scheme val="minor"/>
      </rPr>
      <t xml:space="preserve">X 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(6 dig's)</t>
    </r>
  </si>
  <si>
    <r>
      <rPr>
        <b/>
        <sz val="12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                    (7 dig's)</t>
    </r>
  </si>
  <si>
    <r>
      <rPr>
        <b/>
        <sz val="11"/>
        <color theme="1"/>
        <rFont val="Calibri"/>
        <family val="2"/>
        <scheme val="minor"/>
      </rPr>
      <t>Constraints</t>
    </r>
    <r>
      <rPr>
        <sz val="11"/>
        <color theme="1"/>
        <rFont val="Calibri"/>
        <family val="2"/>
        <scheme val="minor"/>
      </rPr>
      <t xml:space="preserve">      </t>
    </r>
    <r>
      <rPr>
        <sz val="8"/>
        <color theme="1"/>
        <rFont val="Calibri"/>
        <family val="2"/>
        <scheme val="minor"/>
      </rPr>
      <t>(list by type)</t>
    </r>
  </si>
  <si>
    <t>Current Attack</t>
  </si>
  <si>
    <t>(stems)</t>
  </si>
  <si>
    <t>(m3)</t>
  </si>
  <si>
    <t>(m3/stem)</t>
  </si>
  <si>
    <t>none</t>
  </si>
  <si>
    <t>n/a</t>
  </si>
  <si>
    <t>Treatment Recommendations:</t>
  </si>
  <si>
    <t>Update Report / Treatment Map / Treatment Summary sheet</t>
  </si>
  <si>
    <t>Boundary, Skid Trails, Landings, TSL Mapping, TSL Volume sheet in Treatment Summary Sheet.</t>
  </si>
  <si>
    <t>Block:</t>
  </si>
  <si>
    <t>Update Report / Treatment Map  / Treatment Summary sheet</t>
  </si>
  <si>
    <t>√</t>
  </si>
  <si>
    <t>Descript.</t>
  </si>
  <si>
    <r>
      <t xml:space="preserve">Treat_Typ                         </t>
    </r>
    <r>
      <rPr>
        <i/>
        <sz val="11"/>
        <color theme="1"/>
        <rFont val="Calibri"/>
        <family val="2"/>
        <scheme val="minor"/>
      </rPr>
      <t xml:space="preserve"> (Lookup List)</t>
    </r>
  </si>
  <si>
    <t>Fall &amp; Burn</t>
  </si>
  <si>
    <t>MCH/Trap Trees</t>
  </si>
  <si>
    <t>No Treatment</t>
  </si>
  <si>
    <t>No ground survey done due to operability constraints</t>
  </si>
  <si>
    <t>No Action Required</t>
  </si>
  <si>
    <t>No current attack found during ground survey</t>
  </si>
  <si>
    <t>Not Addressed</t>
  </si>
  <si>
    <t>Due to economic or capacity to assess/treat</t>
  </si>
  <si>
    <t>MD17DP1</t>
  </si>
  <si>
    <t>MD17TU1</t>
  </si>
  <si>
    <r>
      <rPr>
        <b/>
        <sz val="11"/>
        <color rgb="FF0000FF"/>
        <rFont val="Calibri"/>
        <family val="2"/>
        <scheme val="minor"/>
      </rPr>
      <t xml:space="preserve">"New" </t>
    </r>
    <r>
      <rPr>
        <sz val="11"/>
        <color theme="1"/>
        <rFont val="Calibri"/>
        <family val="2"/>
        <scheme val="minor"/>
      </rPr>
      <t xml:space="preserve">Detection Points                    </t>
    </r>
    <r>
      <rPr>
        <i/>
        <sz val="11"/>
        <color theme="1"/>
        <rFont val="Calibri"/>
        <family val="2"/>
        <scheme val="minor"/>
      </rPr>
      <t>(2)</t>
    </r>
  </si>
  <si>
    <r>
      <t>Detailed Probe</t>
    </r>
    <r>
      <rPr>
        <b/>
        <i/>
        <sz val="10"/>
        <color theme="1"/>
        <rFont val="Calibri"/>
        <family val="2"/>
        <scheme val="minor"/>
      </rPr>
      <t xml:space="preserve">           (Stem Map)</t>
    </r>
  </si>
  <si>
    <t>Trap Tree Removal</t>
  </si>
  <si>
    <t>Trap Tree Layout Complete</t>
  </si>
  <si>
    <t>Trap Tree Falling Complete</t>
  </si>
  <si>
    <t>Trap Tree Removal Completed</t>
  </si>
  <si>
    <t>How the BCTS Beetle Tracker works:</t>
  </si>
  <si>
    <t xml:space="preserve">2)  The aerial overview survey data is uploaded into the Beetle Tracker Database by BCTS operating area.   </t>
  </si>
  <si>
    <t>1)  The aerial overview survey  is completed each spring  and each IBD detection point found is given a DCC GPS Waypoint Value.  This is a unique value that identified one spatial point with various IBD attributes.</t>
  </si>
  <si>
    <t>Thus:</t>
  </si>
  <si>
    <t>DCC GPS Waypoint</t>
  </si>
  <si>
    <t>=</t>
  </si>
  <si>
    <t>3)  During  the upload process of DCC GPS Waypoint Values into the Beetle Tracker Database, only the detection points inside the BCTS operating area are kept and then assigned a Beetle Tracker Database "Detection Point" Value.</t>
  </si>
  <si>
    <t xml:space="preserve">Beetle Tracker Database "Detection Point" </t>
  </si>
  <si>
    <t>These two fields are the link that allow us to join our database with the District Database and report out our results.</t>
  </si>
  <si>
    <t>4)  Beetle Tracker Database Linkages:</t>
  </si>
  <si>
    <t>Detection Point</t>
  </si>
  <si>
    <t>MD17SV1</t>
  </si>
  <si>
    <t>Treatment Unit</t>
  </si>
  <si>
    <t>MD17TT1</t>
  </si>
  <si>
    <t>This is the base of the classification system.</t>
  </si>
  <si>
    <r>
      <rPr>
        <b/>
        <sz val="11"/>
        <color theme="1"/>
        <rFont val="Calibri"/>
        <family val="2"/>
        <scheme val="minor"/>
      </rPr>
      <t xml:space="preserve">Note to self: </t>
    </r>
    <r>
      <rPr>
        <sz val="11"/>
        <color theme="1"/>
        <rFont val="Calibri"/>
        <family val="2"/>
        <scheme val="minor"/>
      </rPr>
      <t>use a visio diagram to show the relationships between these four levels of the classification system.</t>
    </r>
  </si>
  <si>
    <t>How are these levels used and how to they relate to the other levels.</t>
  </si>
  <si>
    <t>The Survey Unit is the foundation of Report file naming.</t>
  </si>
  <si>
    <t>1)  As you work throught the beetle season and add addtitional treatments and activities to the report just open the old file, make your changes and save it.</t>
  </si>
  <si>
    <t>Funnel Trap Treatment</t>
  </si>
  <si>
    <t>Pheromone Bait Treatment</t>
  </si>
  <si>
    <t>Page 1</t>
  </si>
  <si>
    <t>Pre-Work Reminders:</t>
  </si>
  <si>
    <t>Recce Survey</t>
  </si>
  <si>
    <t>Report Author:</t>
  </si>
  <si>
    <t>Treatment Summary Completed:</t>
  </si>
  <si>
    <t>Tree Marking:</t>
  </si>
  <si>
    <r>
      <rPr>
        <b/>
        <sz val="11"/>
        <color rgb="FF9900CC"/>
        <rFont val="Calibri"/>
        <family val="2"/>
        <scheme val="minor"/>
      </rPr>
      <t>"Original"</t>
    </r>
    <r>
      <rPr>
        <sz val="11"/>
        <color theme="1"/>
        <rFont val="Calibri"/>
        <family val="2"/>
        <scheme val="minor"/>
      </rPr>
      <t xml:space="preserve"> Detection Points             </t>
    </r>
    <r>
      <rPr>
        <i/>
        <sz val="11"/>
        <color theme="1"/>
        <rFont val="Calibri"/>
        <family val="2"/>
        <scheme val="minor"/>
      </rPr>
      <t>(1)</t>
    </r>
  </si>
  <si>
    <t>This sheet is also inserted into the Survey Report Map</t>
  </si>
  <si>
    <r>
      <t>Treatment Prescription</t>
    </r>
    <r>
      <rPr>
        <i/>
        <sz val="8"/>
        <color theme="1"/>
        <rFont val="Calibri"/>
        <family val="2"/>
        <scheme val="minor"/>
      </rPr>
      <t xml:space="preserve">                                          </t>
    </r>
  </si>
  <si>
    <t xml:space="preserve"> (drop down list)</t>
  </si>
  <si>
    <t xml:space="preserve">Current Volume </t>
  </si>
  <si>
    <t># Non-Current Attack</t>
  </si>
  <si>
    <t>Non-Current Attack Volume</t>
  </si>
  <si>
    <t>Total Volume (m3)</t>
  </si>
  <si>
    <r>
      <t>Oversized Vol.</t>
    </r>
    <r>
      <rPr>
        <sz val="9"/>
        <color theme="1"/>
        <rFont val="Calibri"/>
        <family val="2"/>
        <scheme val="minor"/>
      </rPr>
      <t xml:space="preserve">           (&gt;55cm dbh)</t>
    </r>
  </si>
  <si>
    <t>Avg Piece Size</t>
  </si>
  <si>
    <t>This sheet is also inserted into the Trap Tree Layout and Falling Treatment Maps</t>
  </si>
  <si>
    <t>formula</t>
  </si>
  <si>
    <t>Report Pg 3</t>
  </si>
  <si>
    <t xml:space="preserve">Improvements and Corrections To Do: </t>
  </si>
  <si>
    <t>Sheet - Table of Contents</t>
  </si>
  <si>
    <t>Report and Map File Naming</t>
  </si>
  <si>
    <t>Report_Pg_1</t>
  </si>
  <si>
    <t>Report Pg2 +Map Table Insert</t>
  </si>
  <si>
    <t>TT Report Pg3 +Map Table Insert</t>
  </si>
  <si>
    <t>MCH Report Pg4+Map Table Insert</t>
  </si>
  <si>
    <t>Sheet Name:</t>
  </si>
  <si>
    <t>Description</t>
  </si>
  <si>
    <t>Table of Contents</t>
  </si>
  <si>
    <t>Simple understanding of the Beetle Tracker Database and how the main parts are related and connected</t>
  </si>
  <si>
    <t>Tree Marking Diagrams</t>
  </si>
  <si>
    <t>Prework Reminders - Things to watch out for in the field.</t>
  </si>
  <si>
    <t>Insert diagrams here - Under Construction</t>
  </si>
  <si>
    <t>This explains how report files and map pdf files are to be named.</t>
  </si>
  <si>
    <t>Page 1 of the Beetle Report</t>
  </si>
  <si>
    <t>Page 2 of the Beetle Report and also the Report map table insert.</t>
  </si>
  <si>
    <t>This sheet holds the lookup values in the report drop down lists.</t>
  </si>
  <si>
    <t>Page 3 of the Beetle Report Dealing with Trap Trees and the Trap Tree Report map table insert.</t>
  </si>
  <si>
    <t>Page 4 of the Beetle Report Dealing with MCH and the MCH Report map table insert.</t>
  </si>
  <si>
    <t>Improvements and Corrections To Do to the report file</t>
  </si>
  <si>
    <t>Patch layout, Green Ribbon, Blue Paint</t>
  </si>
  <si>
    <t>Total Number of MCH capsules</t>
  </si>
  <si>
    <t>This sheet is also inserted into the MCH Treatment Maps</t>
  </si>
  <si>
    <t>Report Pg 4</t>
  </si>
  <si>
    <t>Trap Tree Felling</t>
  </si>
  <si>
    <r>
      <t xml:space="preserve">Primary                                                </t>
    </r>
    <r>
      <rPr>
        <i/>
        <sz val="9"/>
        <color theme="1"/>
        <rFont val="Calibri"/>
        <family val="2"/>
        <scheme val="minor"/>
      </rPr>
      <t>(Drop down list)</t>
    </r>
  </si>
  <si>
    <r>
      <t xml:space="preserve">Secondary                                              </t>
    </r>
    <r>
      <rPr>
        <sz val="11"/>
        <color theme="1"/>
        <rFont val="Calibri"/>
        <family val="2"/>
        <scheme val="minor"/>
      </rPr>
      <t xml:space="preserve">  </t>
    </r>
    <r>
      <rPr>
        <i/>
        <sz val="9"/>
        <color theme="1"/>
        <rFont val="Calibri"/>
        <family val="2"/>
        <scheme val="minor"/>
      </rPr>
      <t xml:space="preserve"> (Drop down list)</t>
    </r>
  </si>
  <si>
    <t>pg2 lookup table</t>
  </si>
  <si>
    <t>Harvest Plan Map:</t>
  </si>
  <si>
    <t>Change Tracking:</t>
  </si>
  <si>
    <t>Change Tracking</t>
  </si>
  <si>
    <t>This IBD Report was built by David Majcher and published on:</t>
  </si>
  <si>
    <t xml:space="preserve">Report Reviewed By Dwayne Eastman on:  </t>
  </si>
  <si>
    <t>Read Me</t>
  </si>
  <si>
    <t>Elephant Hill Wildfire Boundary plus buffer</t>
  </si>
  <si>
    <t>2019 Douglas-fir Bark Beetle Management Reporting</t>
  </si>
  <si>
    <t>DMH DTR  Natural Resource District</t>
  </si>
  <si>
    <t>District:</t>
  </si>
  <si>
    <t>License:</t>
  </si>
  <si>
    <t>Salvage opportunities</t>
  </si>
  <si>
    <t>No Action Possible</t>
  </si>
  <si>
    <t>Access or topograph constraints</t>
  </si>
  <si>
    <t>Survey Type:</t>
  </si>
  <si>
    <t>FH20DMH</t>
  </si>
  <si>
    <r>
      <rPr>
        <b/>
        <sz val="11"/>
        <color theme="1"/>
        <rFont val="Calibri"/>
        <family val="2"/>
        <scheme val="minor"/>
      </rPr>
      <t xml:space="preserve">Survey Access: </t>
    </r>
    <r>
      <rPr>
        <sz val="11"/>
        <color theme="1"/>
        <rFont val="Calibri"/>
        <family val="2"/>
        <scheme val="minor"/>
      </rPr>
      <t xml:space="preserve"> From the junction of Hwy 97 &amp; Exeter Road</t>
    </r>
  </si>
  <si>
    <r>
      <rPr>
        <b/>
        <sz val="11"/>
        <color theme="1"/>
        <rFont val="Calibri"/>
        <family val="2"/>
        <scheme val="minor"/>
      </rPr>
      <t xml:space="preserve">Log Hauling Access: </t>
    </r>
    <r>
      <rPr>
        <sz val="11"/>
        <color theme="1"/>
        <rFont val="Calibri"/>
        <family val="2"/>
        <scheme val="minor"/>
      </rPr>
      <t xml:space="preserve"> From the junction of Hwy 97 &amp; Exeter Road </t>
    </r>
  </si>
  <si>
    <t>Small CC baited with Lures</t>
  </si>
  <si>
    <t>Planned End Date:</t>
  </si>
  <si>
    <t>Planned Start Date:</t>
  </si>
  <si>
    <r>
      <rPr>
        <i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 This is the Original detection point assigned from the overview flight data. This is the detection point reported back to the district on for 7b.  </t>
    </r>
  </si>
  <si>
    <t>(2) These are additional detection points found while completing ground surveys.  These points are self created and do not need to be reported to the district for 7b.</t>
  </si>
  <si>
    <r>
      <t xml:space="preserve">Site Comments: </t>
    </r>
    <r>
      <rPr>
        <i/>
        <sz val="11"/>
        <color rgb="FFFF0000"/>
        <rFont val="Calibri"/>
        <family val="2"/>
        <scheme val="minor"/>
      </rPr>
      <t xml:space="preserve"> things found on site relavant to planning site treatment.</t>
    </r>
    <r>
      <rPr>
        <b/>
        <sz val="11"/>
        <color theme="1"/>
        <rFont val="Calibri"/>
        <family val="2"/>
        <scheme val="minor"/>
      </rPr>
      <t xml:space="preserve"> </t>
    </r>
    <r>
      <rPr>
        <i/>
        <sz val="11"/>
        <color rgb="FFFF0000"/>
        <rFont val="Calibri"/>
        <family val="2"/>
        <scheme val="minor"/>
      </rPr>
      <t xml:space="preserve"> Other site factors noted ie range fences, other forest health factors ie DRA.</t>
    </r>
  </si>
  <si>
    <t>19M001SV1_Rep.xls</t>
  </si>
  <si>
    <t>19M001SV1_SV.pdf</t>
  </si>
  <si>
    <t>2)  If survey units are being combined into one Report or Map just add an "_" then next survey unit number to the file name.  Ie 19M001_002Rep.xls</t>
  </si>
  <si>
    <t>19M001_TT.pdf</t>
  </si>
  <si>
    <t>19M001_TT_F.pdf</t>
  </si>
  <si>
    <t>19M001_MCH.pdf</t>
  </si>
  <si>
    <t>19M001_FT.pdf</t>
  </si>
  <si>
    <t>CC and Lure</t>
  </si>
  <si>
    <t>19M001_Bait.pdf</t>
  </si>
  <si>
    <t>19M001_CC_L.pdf</t>
  </si>
  <si>
    <t>Licence_map_OverviewLocation.pdf</t>
  </si>
  <si>
    <t>Licence_HP_Blk1_Map.pdf</t>
  </si>
  <si>
    <t>Modify report for EH wildfire needs</t>
  </si>
  <si>
    <t>Report Page 3</t>
  </si>
  <si>
    <t>All access notes are from 100 Mile Jct Hwy 97 &amp; Exeter Road</t>
  </si>
  <si>
    <t>Tree Marking  Paint Color for Stem Mapping:</t>
  </si>
  <si>
    <t>Funnel Traps</t>
  </si>
  <si>
    <r>
      <rPr>
        <b/>
        <sz val="11"/>
        <color theme="1"/>
        <rFont val="Calibri"/>
        <family val="2"/>
        <scheme val="minor"/>
      </rPr>
      <t xml:space="preserve">Note:  </t>
    </r>
    <r>
      <rPr>
        <i/>
        <sz val="11"/>
        <color rgb="FFFF0000"/>
        <rFont val="Calibri"/>
        <family val="2"/>
        <scheme val="minor"/>
      </rPr>
      <t>What do we need to do to the road to haul logs?</t>
    </r>
  </si>
  <si>
    <r>
      <rPr>
        <b/>
        <sz val="11"/>
        <color rgb="FFFF0000"/>
        <rFont val="Calibri"/>
        <family val="2"/>
        <scheme val="minor"/>
      </rPr>
      <t>NOTE:</t>
    </r>
    <r>
      <rPr>
        <i/>
        <sz val="11"/>
        <color rgb="FFFF0000"/>
        <rFont val="Calibri"/>
        <family val="2"/>
        <scheme val="minor"/>
      </rPr>
      <t xml:space="preserve"> Is this polygon a good candiate for treatment actions, if yes why, if no why. </t>
    </r>
  </si>
  <si>
    <t>Harvest Layout                             (i.e. SSS)</t>
  </si>
  <si>
    <t>Salvage</t>
  </si>
  <si>
    <t>Mark to Cut Single Tree Salvage</t>
  </si>
  <si>
    <t>CB with Lures</t>
  </si>
  <si>
    <t>MCH and Trap Trees established concurrently -  Push Pull</t>
  </si>
  <si>
    <t>Pheromone/Clearcut</t>
  </si>
  <si>
    <t>Small Block with Lures - Sacrifice Blk</t>
  </si>
  <si>
    <t>Pheromone Baiting of large openings</t>
  </si>
  <si>
    <t>Light Scortched</t>
  </si>
  <si>
    <t>Mod</t>
  </si>
  <si>
    <t>Heavy</t>
  </si>
  <si>
    <t>Post Fire Stand Conditions</t>
  </si>
  <si>
    <t>Add in some additional stuff here.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</si>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</sst>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Wingdings"/>
      <charset val="2"/>
    </font>
    <font>
      <sz val="7"/>
      <color theme="1"/>
      <name val="Times New Roman"/>
      <family val="1"/>
    </font>
    <font>
      <sz val="12"/>
      <color theme="1"/>
      <name val="Arial"/>
      <family val="2"/>
    </font>
    <font>
      <sz val="8"/>
      <color theme="1"/>
      <name val="Arial"/>
      <family val="2"/>
    </font>
    <font>
      <i/>
      <u/>
      <sz val="10"/>
      <color theme="1"/>
      <name val="Arial"/>
      <family val="2"/>
    </font>
    <font>
      <i/>
      <u/>
      <sz val="10"/>
      <color theme="1"/>
      <name val="Times New Roman"/>
      <family val="1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hiller"/>
      <family val="5"/>
    </font>
    <font>
      <b/>
      <sz val="12"/>
      <color theme="1"/>
      <name val="Chiller"/>
      <family val="5"/>
    </font>
    <font>
      <sz val="10"/>
      <color theme="1"/>
      <name val="Tahoma"/>
      <family val="2"/>
    </font>
    <font>
      <b/>
      <sz val="11"/>
      <color rgb="FF9900CC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0" xfId="0" quotePrefix="1" applyAlignment="1">
      <alignment horizontal="right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8" fillId="0" borderId="0" xfId="0" applyFont="1"/>
    <xf numFmtId="0" fontId="13" fillId="0" borderId="0" xfId="0" applyFont="1" applyAlignment="1">
      <alignment horizontal="right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0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indent="2"/>
    </xf>
    <xf numFmtId="0" fontId="21" fillId="0" borderId="0" xfId="0" applyFont="1"/>
    <xf numFmtId="0" fontId="7" fillId="0" borderId="0" xfId="0" applyFont="1"/>
    <xf numFmtId="0" fontId="2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/>
    <xf numFmtId="0" fontId="4" fillId="0" borderId="6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6" xfId="0" applyBorder="1"/>
    <xf numFmtId="0" fontId="4" fillId="2" borderId="1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0" borderId="5" xfId="0" applyBorder="1"/>
    <xf numFmtId="0" fontId="4" fillId="0" borderId="25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top"/>
    </xf>
    <xf numFmtId="0" fontId="0" fillId="3" borderId="1" xfId="0" applyFill="1" applyBorder="1" applyAlignment="1">
      <alignment horizontal="center" vertical="center"/>
    </xf>
    <xf numFmtId="0" fontId="28" fillId="0" borderId="0" xfId="0" applyFont="1"/>
    <xf numFmtId="0" fontId="1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0" fillId="0" borderId="0" xfId="0" quotePrefix="1"/>
    <xf numFmtId="0" fontId="0" fillId="0" borderId="1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25" fillId="0" borderId="0" xfId="0" quotePrefix="1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8" xfId="0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3" xfId="0" quotePrefix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4" fillId="0" borderId="6" xfId="0" quotePrefix="1" applyFont="1" applyFill="1" applyBorder="1" applyAlignment="1">
      <alignment horizontal="center" vertical="center" wrapText="1"/>
    </xf>
    <xf numFmtId="0" fontId="34" fillId="0" borderId="1" xfId="0" quotePrefix="1" applyFont="1" applyBorder="1" applyAlignment="1">
      <alignment horizontal="center" vertical="center" wrapText="1"/>
    </xf>
    <xf numFmtId="0" fontId="34" fillId="0" borderId="1" xfId="0" quotePrefix="1" applyFont="1" applyFill="1" applyBorder="1" applyAlignment="1">
      <alignment horizontal="center" vertical="center" wrapText="1"/>
    </xf>
    <xf numFmtId="0" fontId="34" fillId="0" borderId="4" xfId="0" quotePrefix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34" fillId="0" borderId="0" xfId="0" applyFont="1"/>
    <xf numFmtId="0" fontId="31" fillId="0" borderId="0" xfId="0" applyFont="1" applyAlignment="1">
      <alignment horizontal="center" vertical="center"/>
    </xf>
    <xf numFmtId="0" fontId="0" fillId="0" borderId="31" xfId="0" applyBorder="1"/>
    <xf numFmtId="0" fontId="0" fillId="0" borderId="2" xfId="0" applyBorder="1"/>
    <xf numFmtId="0" fontId="0" fillId="0" borderId="32" xfId="0" applyBorder="1"/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35" xfId="0" applyBorder="1"/>
    <xf numFmtId="0" fontId="3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/>
    <xf numFmtId="0" fontId="0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" xfId="0" applyBorder="1"/>
    <xf numFmtId="0" fontId="2" fillId="0" borderId="24" xfId="0" applyFont="1" applyBorder="1" applyAlignment="1">
      <alignment horizontal="center" vertical="center"/>
    </xf>
    <xf numFmtId="0" fontId="0" fillId="0" borderId="35" xfId="0" applyBorder="1"/>
    <xf numFmtId="0" fontId="4" fillId="0" borderId="3" xfId="0" applyFont="1" applyBorder="1" applyAlignment="1">
      <alignment horizontal="center" vertical="center"/>
    </xf>
    <xf numFmtId="15" fontId="0" fillId="0" borderId="0" xfId="0" applyNumberFormat="1"/>
    <xf numFmtId="0" fontId="4" fillId="0" borderId="1" xfId="0" applyFont="1" applyFill="1" applyBorder="1" applyAlignment="1">
      <alignment horizontal="center" vertical="center"/>
    </xf>
    <xf numFmtId="0" fontId="0" fillId="0" borderId="5" xfId="0" applyFill="1" applyBorder="1"/>
    <xf numFmtId="0" fontId="4" fillId="0" borderId="2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left" vertical="center" wrapText="1"/>
    </xf>
    <xf numFmtId="165" fontId="0" fillId="0" borderId="3" xfId="0" applyNumberFormat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8" fillId="0" borderId="0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32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3" borderId="1" xfId="0" applyFont="1" applyFill="1" applyBorder="1" applyAlignment="1">
      <alignment horizontal="center"/>
    </xf>
    <xf numFmtId="0" fontId="0" fillId="0" borderId="8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2" fillId="0" borderId="30" xfId="0" applyFont="1" applyBorder="1" applyAlignment="1">
      <alignment horizontal="center" vertical="top" wrapText="1"/>
    </xf>
    <xf numFmtId="0" fontId="32" fillId="0" borderId="0" xfId="0" applyFont="1" applyBorder="1" applyAlignment="1">
      <alignment horizontal="center" vertical="top" wrapText="1"/>
    </xf>
    <xf numFmtId="0" fontId="32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9" xfId="0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  <color rgb="FF00FF00"/>
      <color rgb="FF0000FF"/>
      <color rgb="FF9900CC"/>
      <color rgb="FFFF000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1</xdr:row>
      <xdr:rowOff>33298</xdr:rowOff>
    </xdr:from>
    <xdr:to>
      <xdr:col>1</xdr:col>
      <xdr:colOff>739140</xdr:colOff>
      <xdr:row>4</xdr:row>
      <xdr:rowOff>211520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223798"/>
          <a:ext cx="619124" cy="772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5"/>
  <sheetViews>
    <sheetView zoomScale="85" zoomScaleNormal="85" workbookViewId="0">
      <selection activeCell="C31" sqref="C31"/>
    </sheetView>
  </sheetViews>
  <sheetFormatPr defaultRowHeight="14.4" x14ac:dyDescent="0.3"/>
  <cols>
    <col min="2" max="2" width="32" customWidth="1"/>
    <col min="3" max="3" width="35.6640625" customWidth="1"/>
    <col min="4" max="4" width="9.44140625" bestFit="1" customWidth="1"/>
    <col min="6" max="6" width="10.44140625" customWidth="1"/>
  </cols>
  <sheetData>
    <row r="1" spans="1:3" s="142" customFormat="1" x14ac:dyDescent="0.3"/>
    <row r="2" spans="1:3" x14ac:dyDescent="0.3">
      <c r="B2" s="12" t="s">
        <v>184</v>
      </c>
    </row>
    <row r="3" spans="1:3" s="142" customFormat="1" x14ac:dyDescent="0.3">
      <c r="B3" s="143"/>
    </row>
    <row r="4" spans="1:3" x14ac:dyDescent="0.3">
      <c r="B4" s="36" t="s">
        <v>190</v>
      </c>
      <c r="C4" s="36" t="s">
        <v>191</v>
      </c>
    </row>
    <row r="5" spans="1:3" s="68" customFormat="1" ht="15.6" x14ac:dyDescent="0.3">
      <c r="A5" s="132">
        <v>1</v>
      </c>
      <c r="B5" s="141" t="s">
        <v>217</v>
      </c>
      <c r="C5" s="28" t="s">
        <v>192</v>
      </c>
    </row>
    <row r="6" spans="1:3" s="142" customFormat="1" ht="15.6" x14ac:dyDescent="0.3">
      <c r="A6" s="132"/>
      <c r="B6" s="141"/>
      <c r="C6" s="28" t="s">
        <v>214</v>
      </c>
    </row>
    <row r="7" spans="1:3" s="68" customFormat="1" ht="15.6" x14ac:dyDescent="0.3">
      <c r="A7" s="132"/>
      <c r="B7" s="141"/>
      <c r="C7" s="28" t="s">
        <v>203</v>
      </c>
    </row>
    <row r="8" spans="1:3" s="68" customFormat="1" ht="15.6" x14ac:dyDescent="0.3">
      <c r="A8" s="132"/>
      <c r="B8" s="141"/>
      <c r="C8" s="28" t="s">
        <v>193</v>
      </c>
    </row>
    <row r="9" spans="1:3" s="68" customFormat="1" ht="15.6" x14ac:dyDescent="0.3">
      <c r="A9" s="132"/>
      <c r="B9" s="141"/>
      <c r="C9" s="28" t="s">
        <v>194</v>
      </c>
    </row>
    <row r="10" spans="1:3" s="68" customFormat="1" ht="15.6" x14ac:dyDescent="0.3">
      <c r="A10" s="132"/>
      <c r="B10" s="141"/>
      <c r="C10" s="28" t="s">
        <v>195</v>
      </c>
    </row>
    <row r="11" spans="1:3" s="142" customFormat="1" ht="15.6" x14ac:dyDescent="0.3">
      <c r="A11" s="132"/>
      <c r="B11" s="141"/>
      <c r="C11" s="28"/>
    </row>
    <row r="12" spans="1:3" s="68" customFormat="1" ht="15.6" x14ac:dyDescent="0.3">
      <c r="A12" s="132">
        <v>2</v>
      </c>
      <c r="B12" s="141" t="s">
        <v>185</v>
      </c>
      <c r="C12" s="28" t="s">
        <v>197</v>
      </c>
    </row>
    <row r="13" spans="1:3" s="68" customFormat="1" ht="15.6" x14ac:dyDescent="0.3">
      <c r="A13" s="132">
        <v>3</v>
      </c>
      <c r="B13" s="141" t="s">
        <v>186</v>
      </c>
      <c r="C13" s="28" t="s">
        <v>198</v>
      </c>
    </row>
    <row r="14" spans="1:3" s="68" customFormat="1" ht="15.6" x14ac:dyDescent="0.3">
      <c r="A14" s="132">
        <v>4</v>
      </c>
      <c r="B14" s="141" t="s">
        <v>187</v>
      </c>
      <c r="C14" s="28" t="s">
        <v>199</v>
      </c>
    </row>
    <row r="15" spans="1:3" s="68" customFormat="1" ht="15.6" x14ac:dyDescent="0.3">
      <c r="A15" s="132">
        <v>5</v>
      </c>
      <c r="B15" s="141" t="s">
        <v>211</v>
      </c>
      <c r="C15" s="28" t="s">
        <v>200</v>
      </c>
    </row>
    <row r="16" spans="1:3" s="68" customFormat="1" ht="15.6" x14ac:dyDescent="0.3">
      <c r="A16" s="132">
        <v>6</v>
      </c>
      <c r="B16" s="141" t="s">
        <v>188</v>
      </c>
      <c r="C16" s="28" t="s">
        <v>201</v>
      </c>
    </row>
    <row r="17" spans="1:5" s="68" customFormat="1" ht="15.6" x14ac:dyDescent="0.3">
      <c r="A17" s="132">
        <v>7</v>
      </c>
      <c r="B17" s="141" t="s">
        <v>189</v>
      </c>
      <c r="C17" s="28" t="s">
        <v>202</v>
      </c>
    </row>
    <row r="18" spans="1:5" s="68" customFormat="1" x14ac:dyDescent="0.3">
      <c r="A18" s="132">
        <v>8</v>
      </c>
      <c r="B18" s="12"/>
    </row>
    <row r="19" spans="1:5" s="68" customFormat="1" x14ac:dyDescent="0.3">
      <c r="B19" s="12"/>
    </row>
    <row r="20" spans="1:5" s="68" customFormat="1" x14ac:dyDescent="0.3">
      <c r="B20" s="12"/>
    </row>
    <row r="21" spans="1:5" s="142" customFormat="1" ht="15.6" x14ac:dyDescent="0.3">
      <c r="B21" s="10" t="s">
        <v>213</v>
      </c>
    </row>
    <row r="22" spans="1:5" s="142" customFormat="1" x14ac:dyDescent="0.3">
      <c r="B22" s="143" t="s">
        <v>215</v>
      </c>
      <c r="D22" s="160">
        <v>43033</v>
      </c>
    </row>
    <row r="23" spans="1:5" s="142" customFormat="1" x14ac:dyDescent="0.3">
      <c r="B23" s="143" t="s">
        <v>216</v>
      </c>
      <c r="D23" s="160">
        <v>43033</v>
      </c>
    </row>
    <row r="24" spans="1:5" s="142" customFormat="1" x14ac:dyDescent="0.3">
      <c r="B24" s="143" t="s">
        <v>248</v>
      </c>
      <c r="D24" s="160">
        <v>43712</v>
      </c>
      <c r="E24" s="142" t="s">
        <v>268</v>
      </c>
    </row>
    <row r="25" spans="1:5" s="142" customFormat="1" x14ac:dyDescent="0.3">
      <c r="B25" s="143"/>
    </row>
    <row r="26" spans="1:5" s="142" customFormat="1" x14ac:dyDescent="0.3">
      <c r="B26" s="143"/>
    </row>
    <row r="27" spans="1:5" s="142" customFormat="1" x14ac:dyDescent="0.3">
      <c r="B27" s="143"/>
    </row>
    <row r="28" spans="1:5" x14ac:dyDescent="0.3">
      <c r="B28" s="12"/>
    </row>
    <row r="30" spans="1:5" x14ac:dyDescent="0.3">
      <c r="B30" s="143" t="s">
        <v>183</v>
      </c>
    </row>
    <row r="31" spans="1:5" x14ac:dyDescent="0.3">
      <c r="B31" s="93">
        <v>1</v>
      </c>
    </row>
    <row r="37" spans="2:19" x14ac:dyDescent="0.3">
      <c r="B37" s="12" t="s">
        <v>143</v>
      </c>
    </row>
    <row r="38" spans="2:19" ht="29.25" customHeight="1" x14ac:dyDescent="0.3">
      <c r="B38" s="175" t="s">
        <v>145</v>
      </c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2:19" x14ac:dyDescent="0.3">
      <c r="B39" s="176" t="s">
        <v>144</v>
      </c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</row>
    <row r="40" spans="2:19" ht="29.25" customHeight="1" x14ac:dyDescent="0.3">
      <c r="B40" s="175" t="s">
        <v>149</v>
      </c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2:19" x14ac:dyDescent="0.3">
      <c r="B41" s="68"/>
    </row>
    <row r="42" spans="2:19" x14ac:dyDescent="0.3">
      <c r="B42" t="s">
        <v>146</v>
      </c>
    </row>
    <row r="43" spans="2:19" ht="21" x14ac:dyDescent="0.4">
      <c r="C43" s="177" t="s">
        <v>147</v>
      </c>
      <c r="D43" s="177"/>
      <c r="E43" s="94" t="s">
        <v>148</v>
      </c>
      <c r="F43" s="12" t="s">
        <v>150</v>
      </c>
    </row>
    <row r="45" spans="2:19" x14ac:dyDescent="0.3">
      <c r="B45" t="s">
        <v>151</v>
      </c>
    </row>
    <row r="47" spans="2:19" x14ac:dyDescent="0.3">
      <c r="B47" t="s">
        <v>152</v>
      </c>
    </row>
    <row r="49" spans="2:8" x14ac:dyDescent="0.3">
      <c r="C49" t="s">
        <v>153</v>
      </c>
      <c r="F49" t="s">
        <v>135</v>
      </c>
      <c r="H49" t="s">
        <v>157</v>
      </c>
    </row>
    <row r="51" spans="2:8" x14ac:dyDescent="0.3">
      <c r="C51" t="s">
        <v>3</v>
      </c>
      <c r="F51" t="s">
        <v>154</v>
      </c>
    </row>
    <row r="53" spans="2:8" x14ac:dyDescent="0.3">
      <c r="C53" t="s">
        <v>155</v>
      </c>
      <c r="F53" t="s">
        <v>136</v>
      </c>
    </row>
    <row r="55" spans="2:8" x14ac:dyDescent="0.3">
      <c r="C55" t="s">
        <v>100</v>
      </c>
      <c r="F55" t="s">
        <v>156</v>
      </c>
    </row>
    <row r="57" spans="2:8" x14ac:dyDescent="0.3">
      <c r="B57" t="s">
        <v>158</v>
      </c>
    </row>
    <row r="58" spans="2:8" x14ac:dyDescent="0.3">
      <c r="C58" t="s">
        <v>159</v>
      </c>
    </row>
    <row r="60" spans="2:8" x14ac:dyDescent="0.3">
      <c r="B60" s="12" t="s">
        <v>169</v>
      </c>
    </row>
    <row r="61" spans="2:8" x14ac:dyDescent="0.3">
      <c r="C61" t="s">
        <v>196</v>
      </c>
    </row>
    <row r="63" spans="2:8" ht="15.6" x14ac:dyDescent="0.3">
      <c r="B63" s="10" t="s">
        <v>165</v>
      </c>
    </row>
    <row r="64" spans="2:8" x14ac:dyDescent="0.3">
      <c r="B64" s="12" t="s">
        <v>49</v>
      </c>
    </row>
    <row r="65" spans="2:8" x14ac:dyDescent="0.3">
      <c r="B65" s="24" t="s">
        <v>50</v>
      </c>
    </row>
    <row r="66" spans="2:8" x14ac:dyDescent="0.3">
      <c r="B66" s="25" t="s">
        <v>51</v>
      </c>
    </row>
    <row r="67" spans="2:8" x14ac:dyDescent="0.3">
      <c r="B67" s="25" t="s">
        <v>52</v>
      </c>
    </row>
    <row r="68" spans="2:8" x14ac:dyDescent="0.3">
      <c r="B68" s="25" t="s">
        <v>53</v>
      </c>
    </row>
    <row r="69" spans="2:8" x14ac:dyDescent="0.3">
      <c r="B69" s="25" t="s">
        <v>54</v>
      </c>
    </row>
    <row r="70" spans="2:8" x14ac:dyDescent="0.3">
      <c r="B70" s="25" t="s">
        <v>55</v>
      </c>
    </row>
    <row r="71" spans="2:8" x14ac:dyDescent="0.3">
      <c r="B71" s="25" t="s">
        <v>56</v>
      </c>
    </row>
    <row r="72" spans="2:8" x14ac:dyDescent="0.3">
      <c r="B72" s="25" t="s">
        <v>57</v>
      </c>
    </row>
    <row r="73" spans="2:8" x14ac:dyDescent="0.3">
      <c r="B73" s="25" t="s">
        <v>58</v>
      </c>
    </row>
    <row r="74" spans="2:8" x14ac:dyDescent="0.3">
      <c r="B74" s="25" t="s">
        <v>59</v>
      </c>
    </row>
    <row r="76" spans="2:8" x14ac:dyDescent="0.3">
      <c r="B76" s="29" t="s">
        <v>60</v>
      </c>
    </row>
    <row r="77" spans="2:8" x14ac:dyDescent="0.3">
      <c r="B77" s="30" t="s">
        <v>66</v>
      </c>
    </row>
    <row r="78" spans="2:8" x14ac:dyDescent="0.3">
      <c r="B78" s="26" t="s">
        <v>61</v>
      </c>
      <c r="C78" s="27"/>
    </row>
    <row r="79" spans="2:8" x14ac:dyDescent="0.3">
      <c r="B79" s="28" t="s">
        <v>65</v>
      </c>
      <c r="C79" s="27"/>
    </row>
    <row r="80" spans="2:8" x14ac:dyDescent="0.3">
      <c r="B80" s="26" t="s">
        <v>62</v>
      </c>
      <c r="C80" s="27"/>
      <c r="H80" s="29"/>
    </row>
    <row r="81" spans="2:11" x14ac:dyDescent="0.3">
      <c r="B81" s="26" t="s">
        <v>63</v>
      </c>
      <c r="C81" s="27"/>
    </row>
    <row r="82" spans="2:11" x14ac:dyDescent="0.3">
      <c r="B82" s="28" t="s">
        <v>64</v>
      </c>
      <c r="C82" s="27"/>
    </row>
    <row r="83" spans="2:11" x14ac:dyDescent="0.3">
      <c r="B83" s="179" t="s">
        <v>67</v>
      </c>
      <c r="C83" s="179"/>
      <c r="D83" s="179"/>
      <c r="E83" s="179"/>
      <c r="F83" s="179"/>
      <c r="G83" s="179"/>
    </row>
    <row r="84" spans="2:11" x14ac:dyDescent="0.3">
      <c r="B84" s="180" t="s">
        <v>69</v>
      </c>
      <c r="C84" s="180"/>
      <c r="D84" s="180"/>
      <c r="E84" s="180"/>
      <c r="F84" s="180"/>
      <c r="G84" s="180"/>
      <c r="H84" s="180"/>
      <c r="I84" s="180"/>
      <c r="J84" s="180"/>
      <c r="K84" s="180"/>
    </row>
    <row r="85" spans="2:11" x14ac:dyDescent="0.3">
      <c r="B85" s="180" t="s">
        <v>70</v>
      </c>
      <c r="C85" s="180"/>
      <c r="D85" s="180"/>
      <c r="E85" s="180"/>
      <c r="F85" s="180"/>
      <c r="G85" s="180"/>
      <c r="H85" s="31"/>
    </row>
    <row r="86" spans="2:11" x14ac:dyDescent="0.3">
      <c r="B86" s="180" t="s">
        <v>71</v>
      </c>
      <c r="C86" s="180"/>
      <c r="D86" s="180"/>
      <c r="E86" s="180"/>
      <c r="F86" s="180"/>
      <c r="G86" s="180"/>
    </row>
    <row r="87" spans="2:11" x14ac:dyDescent="0.3">
      <c r="B87" s="181" t="s">
        <v>68</v>
      </c>
      <c r="C87" s="181"/>
      <c r="D87" s="181"/>
      <c r="E87" s="181"/>
      <c r="F87" s="181"/>
      <c r="G87" s="181"/>
    </row>
    <row r="88" spans="2:11" x14ac:dyDescent="0.3">
      <c r="B88" s="28" t="s">
        <v>72</v>
      </c>
    </row>
    <row r="90" spans="2:11" ht="15.6" x14ac:dyDescent="0.3">
      <c r="B90" s="32" t="s">
        <v>73</v>
      </c>
    </row>
    <row r="91" spans="2:11" ht="15" x14ac:dyDescent="0.3">
      <c r="B91" s="182" t="s">
        <v>85</v>
      </c>
      <c r="C91" s="182"/>
      <c r="D91" s="182"/>
      <c r="E91" s="182"/>
      <c r="F91" s="182"/>
      <c r="G91" s="182"/>
      <c r="H91" s="182"/>
    </row>
    <row r="92" spans="2:11" x14ac:dyDescent="0.3">
      <c r="B92" s="178" t="s">
        <v>1</v>
      </c>
      <c r="C92" s="178"/>
      <c r="D92" s="178"/>
      <c r="E92" s="178"/>
      <c r="F92" s="178"/>
      <c r="G92" s="178"/>
      <c r="H92" s="178"/>
    </row>
    <row r="93" spans="2:11" x14ac:dyDescent="0.3">
      <c r="B93" s="178" t="s">
        <v>0</v>
      </c>
      <c r="C93" s="178"/>
      <c r="D93" s="178"/>
      <c r="E93" s="178"/>
      <c r="F93" s="178"/>
      <c r="G93" s="178"/>
      <c r="H93" s="178"/>
    </row>
    <row r="94" spans="2:11" x14ac:dyDescent="0.3">
      <c r="B94" s="178" t="s">
        <v>74</v>
      </c>
      <c r="C94" s="178"/>
      <c r="D94" s="178"/>
      <c r="E94" s="178"/>
      <c r="F94" s="178"/>
      <c r="G94" s="178"/>
      <c r="H94" s="178"/>
    </row>
    <row r="95" spans="2:11" x14ac:dyDescent="0.3">
      <c r="B95" s="178" t="s">
        <v>75</v>
      </c>
      <c r="C95" s="178"/>
      <c r="D95" s="178"/>
      <c r="E95" s="178"/>
      <c r="F95" s="178"/>
      <c r="G95" s="178"/>
      <c r="H95" s="178"/>
    </row>
    <row r="96" spans="2:11" x14ac:dyDescent="0.3">
      <c r="B96" s="178" t="s">
        <v>76</v>
      </c>
      <c r="C96" s="178"/>
      <c r="D96" s="178"/>
      <c r="E96" s="178"/>
      <c r="F96" s="178"/>
      <c r="G96" s="178"/>
      <c r="H96" s="178"/>
    </row>
    <row r="97" spans="2:8" x14ac:dyDescent="0.3">
      <c r="B97" s="178" t="s">
        <v>77</v>
      </c>
      <c r="C97" s="178"/>
      <c r="D97" s="178"/>
      <c r="E97" s="178"/>
      <c r="F97" s="178"/>
      <c r="G97" s="178"/>
      <c r="H97" s="178"/>
    </row>
    <row r="98" spans="2:8" x14ac:dyDescent="0.3">
      <c r="B98" s="178" t="s">
        <v>21</v>
      </c>
      <c r="C98" s="178"/>
      <c r="D98" s="178"/>
      <c r="E98" s="178"/>
      <c r="F98" s="178"/>
      <c r="G98" s="178"/>
      <c r="H98" s="178"/>
    </row>
    <row r="99" spans="2:8" x14ac:dyDescent="0.3">
      <c r="B99" s="178" t="s">
        <v>78</v>
      </c>
      <c r="C99" s="178"/>
      <c r="D99" s="178"/>
      <c r="E99" s="178"/>
      <c r="F99" s="178"/>
      <c r="G99" s="178"/>
      <c r="H99" s="178"/>
    </row>
    <row r="100" spans="2:8" ht="28.5" customHeight="1" x14ac:dyDescent="0.3">
      <c r="B100" s="178" t="s">
        <v>79</v>
      </c>
      <c r="C100" s="178"/>
      <c r="D100" s="178"/>
      <c r="E100" s="178"/>
      <c r="F100" s="178"/>
      <c r="G100" s="178"/>
      <c r="H100" s="178"/>
    </row>
    <row r="101" spans="2:8" ht="39.75" customHeight="1" x14ac:dyDescent="0.3">
      <c r="B101" s="178" t="s">
        <v>80</v>
      </c>
      <c r="C101" s="178"/>
      <c r="D101" s="178"/>
      <c r="E101" s="178"/>
      <c r="F101" s="178"/>
      <c r="G101" s="178"/>
      <c r="H101" s="178"/>
    </row>
    <row r="102" spans="2:8" x14ac:dyDescent="0.3">
      <c r="B102" s="178" t="s">
        <v>81</v>
      </c>
      <c r="C102" s="178"/>
      <c r="D102" s="178"/>
      <c r="E102" s="178"/>
      <c r="F102" s="178"/>
      <c r="G102" s="178"/>
      <c r="H102" s="178"/>
    </row>
    <row r="103" spans="2:8" ht="50.25" customHeight="1" x14ac:dyDescent="0.3">
      <c r="B103" s="178" t="s">
        <v>82</v>
      </c>
      <c r="C103" s="178"/>
      <c r="D103" s="178"/>
      <c r="E103" s="178"/>
      <c r="F103" s="178"/>
      <c r="G103" s="178"/>
      <c r="H103" s="178"/>
    </row>
    <row r="104" spans="2:8" ht="40.5" customHeight="1" x14ac:dyDescent="0.3">
      <c r="B104" s="178" t="s">
        <v>83</v>
      </c>
      <c r="C104" s="178"/>
      <c r="D104" s="178"/>
      <c r="E104" s="178"/>
      <c r="F104" s="178"/>
      <c r="G104" s="178"/>
      <c r="H104" s="178"/>
    </row>
    <row r="105" spans="2:8" x14ac:dyDescent="0.3">
      <c r="B105" s="178" t="s">
        <v>84</v>
      </c>
      <c r="C105" s="178"/>
      <c r="D105" s="178"/>
      <c r="E105" s="178"/>
      <c r="F105" s="178"/>
      <c r="G105" s="178"/>
      <c r="H105" s="178"/>
    </row>
  </sheetData>
  <mergeCells count="24">
    <mergeCell ref="B105:H105"/>
    <mergeCell ref="B97:H97"/>
    <mergeCell ref="B98:H98"/>
    <mergeCell ref="B99:H99"/>
    <mergeCell ref="B100:H100"/>
    <mergeCell ref="B101:H101"/>
    <mergeCell ref="B102:H102"/>
    <mergeCell ref="B104:H104"/>
    <mergeCell ref="B38:S38"/>
    <mergeCell ref="B39:S39"/>
    <mergeCell ref="B40:S40"/>
    <mergeCell ref="C43:D43"/>
    <mergeCell ref="B103:H103"/>
    <mergeCell ref="B96:H96"/>
    <mergeCell ref="B83:G83"/>
    <mergeCell ref="B85:G85"/>
    <mergeCell ref="B86:G86"/>
    <mergeCell ref="B95:H95"/>
    <mergeCell ref="B87:G87"/>
    <mergeCell ref="B84:K84"/>
    <mergeCell ref="B91:H91"/>
    <mergeCell ref="B92:H92"/>
    <mergeCell ref="B93:H93"/>
    <mergeCell ref="B94:H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K21"/>
  <sheetViews>
    <sheetView workbookViewId="0">
      <selection activeCell="B20" sqref="B20"/>
    </sheetView>
  </sheetViews>
  <sheetFormatPr defaultRowHeight="14.4" x14ac:dyDescent="0.3"/>
  <cols>
    <col min="2" max="2" width="12.88671875" customWidth="1"/>
    <col min="3" max="3" width="30.5546875" customWidth="1"/>
    <col min="4" max="4" width="38.44140625" customWidth="1"/>
    <col min="5" max="5" width="24.88671875" customWidth="1"/>
    <col min="6" max="6" width="24.88671875" style="142" customWidth="1"/>
    <col min="7" max="7" width="26.5546875" customWidth="1"/>
    <col min="8" max="8" width="22.44140625" customWidth="1"/>
    <col min="9" max="9" width="20.44140625" customWidth="1"/>
    <col min="10" max="10" width="18.6640625" customWidth="1"/>
  </cols>
  <sheetData>
    <row r="3" spans="2:11" ht="18" x14ac:dyDescent="0.35">
      <c r="B3" s="17" t="s">
        <v>47</v>
      </c>
    </row>
    <row r="5" spans="2:11" ht="28.8" x14ac:dyDescent="0.45">
      <c r="B5" s="22" t="s">
        <v>41</v>
      </c>
      <c r="C5" s="37" t="s">
        <v>89</v>
      </c>
      <c r="D5" s="38"/>
      <c r="G5" s="38"/>
      <c r="H5" s="38"/>
      <c r="I5" s="40"/>
      <c r="J5" s="41"/>
      <c r="K5" s="40"/>
    </row>
    <row r="6" spans="2:11" ht="24" customHeight="1" x14ac:dyDescent="0.3">
      <c r="B6" s="146" t="s">
        <v>45</v>
      </c>
      <c r="C6" s="1" t="s">
        <v>236</v>
      </c>
      <c r="D6" s="5"/>
      <c r="E6" s="5"/>
      <c r="F6" s="144"/>
      <c r="G6" s="5"/>
      <c r="H6" s="5"/>
      <c r="I6" s="11"/>
    </row>
    <row r="7" spans="2:11" s="142" customFormat="1" ht="10.5" customHeight="1" x14ac:dyDescent="0.3">
      <c r="B7" s="144"/>
      <c r="C7" s="154"/>
      <c r="D7" s="144"/>
      <c r="E7" s="144"/>
      <c r="F7" s="144"/>
      <c r="G7" s="144"/>
      <c r="H7" s="144"/>
      <c r="I7" s="11"/>
    </row>
    <row r="8" spans="2:11" x14ac:dyDescent="0.3">
      <c r="B8" s="39" t="s">
        <v>160</v>
      </c>
      <c r="C8" s="39"/>
      <c r="D8" s="39"/>
      <c r="E8" s="39"/>
      <c r="F8" s="39"/>
      <c r="H8" s="21"/>
    </row>
    <row r="9" spans="2:11" x14ac:dyDescent="0.3">
      <c r="C9" s="39"/>
      <c r="D9" s="39"/>
      <c r="E9" s="39"/>
      <c r="F9" s="39"/>
      <c r="G9" s="39"/>
      <c r="H9" s="21"/>
    </row>
    <row r="10" spans="2:11" s="68" customFormat="1" x14ac:dyDescent="0.3">
      <c r="B10" s="68" t="s">
        <v>161</v>
      </c>
      <c r="C10" s="39"/>
      <c r="D10" s="39"/>
      <c r="E10" s="39"/>
      <c r="F10" s="39"/>
      <c r="G10" s="39"/>
      <c r="H10" s="21"/>
    </row>
    <row r="11" spans="2:11" x14ac:dyDescent="0.3">
      <c r="B11" t="s">
        <v>238</v>
      </c>
      <c r="C11" s="39"/>
      <c r="D11" s="39"/>
      <c r="E11" s="39"/>
      <c r="F11" s="39"/>
      <c r="G11" s="39"/>
      <c r="H11" s="21"/>
    </row>
    <row r="12" spans="2:11" s="68" customFormat="1" x14ac:dyDescent="0.3">
      <c r="C12" s="39"/>
      <c r="D12" s="39"/>
      <c r="E12" s="39"/>
      <c r="F12" s="39"/>
      <c r="G12" s="39"/>
      <c r="H12" s="21"/>
    </row>
    <row r="13" spans="2:11" x14ac:dyDescent="0.3">
      <c r="H13" s="21"/>
    </row>
    <row r="14" spans="2:11" ht="28.8" x14ac:dyDescent="0.45">
      <c r="B14" s="22" t="s">
        <v>43</v>
      </c>
      <c r="C14" s="6" t="s">
        <v>42</v>
      </c>
      <c r="D14" s="23" t="s">
        <v>44</v>
      </c>
      <c r="E14" s="6" t="s">
        <v>10</v>
      </c>
      <c r="F14" s="147" t="s">
        <v>208</v>
      </c>
      <c r="G14" s="6" t="s">
        <v>90</v>
      </c>
      <c r="H14" s="95" t="s">
        <v>162</v>
      </c>
      <c r="I14" s="96" t="s">
        <v>163</v>
      </c>
      <c r="J14" s="6" t="s">
        <v>243</v>
      </c>
    </row>
    <row r="15" spans="2:11" ht="15.6" x14ac:dyDescent="0.3">
      <c r="B15" s="8" t="s">
        <v>45</v>
      </c>
      <c r="C15" s="43" t="s">
        <v>237</v>
      </c>
      <c r="D15" s="23" t="s">
        <v>46</v>
      </c>
      <c r="E15" s="45" t="s">
        <v>239</v>
      </c>
      <c r="F15" s="99" t="s">
        <v>240</v>
      </c>
      <c r="G15" s="1" t="s">
        <v>241</v>
      </c>
      <c r="H15" s="1" t="s">
        <v>242</v>
      </c>
      <c r="I15" s="1" t="s">
        <v>244</v>
      </c>
      <c r="J15" s="171" t="s">
        <v>245</v>
      </c>
    </row>
    <row r="16" spans="2:11" ht="15.6" x14ac:dyDescent="0.3">
      <c r="D16" s="44" t="s">
        <v>246</v>
      </c>
      <c r="G16" s="97"/>
      <c r="H16" s="42"/>
      <c r="I16" s="42"/>
    </row>
    <row r="17" spans="2:7" x14ac:dyDescent="0.3">
      <c r="D17" s="23" t="s">
        <v>212</v>
      </c>
      <c r="G17" s="98"/>
    </row>
    <row r="18" spans="2:7" ht="15.6" x14ac:dyDescent="0.3">
      <c r="D18" s="159" t="s">
        <v>247</v>
      </c>
      <c r="G18" s="98"/>
    </row>
    <row r="19" spans="2:7" ht="9.75" customHeight="1" x14ac:dyDescent="0.3">
      <c r="D19" s="40"/>
      <c r="G19" s="34"/>
    </row>
    <row r="20" spans="2:7" x14ac:dyDescent="0.3">
      <c r="B20" s="39" t="s">
        <v>91</v>
      </c>
      <c r="C20" s="39"/>
      <c r="D20" s="39"/>
      <c r="E20" s="39"/>
      <c r="F20" s="39"/>
    </row>
    <row r="21" spans="2:7" ht="15.6" x14ac:dyDescent="0.3">
      <c r="C21" s="39"/>
      <c r="D21" s="39"/>
      <c r="E21" s="164"/>
      <c r="F21" s="39"/>
      <c r="G21" s="3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90"/>
  <sheetViews>
    <sheetView tabSelected="1" zoomScaleNormal="100" workbookViewId="0">
      <selection activeCell="E57" sqref="E57"/>
    </sheetView>
  </sheetViews>
  <sheetFormatPr defaultRowHeight="14.4" x14ac:dyDescent="0.3"/>
  <cols>
    <col min="2" max="2" width="20" customWidth="1"/>
    <col min="3" max="3" width="14.6640625" customWidth="1"/>
    <col min="4" max="4" width="14.88671875" customWidth="1"/>
    <col min="5" max="5" width="30.6640625" customWidth="1"/>
    <col min="6" max="6" width="29.109375" customWidth="1"/>
    <col min="7" max="7" width="16.33203125" customWidth="1"/>
    <col min="8" max="8" width="14.33203125" customWidth="1"/>
    <col min="9" max="9" width="14.88671875" customWidth="1"/>
    <col min="10" max="10" width="13.44140625" customWidth="1"/>
    <col min="11" max="11" width="10.88671875" customWidth="1"/>
    <col min="12" max="12" width="12.109375" customWidth="1"/>
    <col min="13" max="13" width="9.88671875" customWidth="1"/>
  </cols>
  <sheetData>
    <row r="2" spans="1:13" ht="18" x14ac:dyDescent="0.35">
      <c r="C2" s="16" t="s">
        <v>220</v>
      </c>
    </row>
    <row r="3" spans="1:13" ht="18" x14ac:dyDescent="0.35">
      <c r="C3" s="16" t="s">
        <v>218</v>
      </c>
    </row>
    <row r="4" spans="1:13" ht="9" customHeight="1" x14ac:dyDescent="0.3"/>
    <row r="5" spans="1:13" ht="18" x14ac:dyDescent="0.35">
      <c r="C5" s="17" t="s">
        <v>219</v>
      </c>
      <c r="I5" t="s">
        <v>164</v>
      </c>
    </row>
    <row r="6" spans="1:13" ht="4.5" customHeight="1" x14ac:dyDescent="0.3"/>
    <row r="7" spans="1:13" ht="19.5" customHeight="1" x14ac:dyDescent="0.3">
      <c r="B7" s="19" t="s">
        <v>88</v>
      </c>
      <c r="C7" s="238" t="s">
        <v>227</v>
      </c>
      <c r="D7" s="239"/>
      <c r="E7" s="167" t="s">
        <v>226</v>
      </c>
      <c r="F7" s="167"/>
    </row>
    <row r="8" spans="1:13" ht="19.5" customHeight="1" x14ac:dyDescent="0.3">
      <c r="B8" s="19" t="s">
        <v>6</v>
      </c>
      <c r="C8" s="250"/>
      <c r="D8" s="239"/>
      <c r="E8" s="239"/>
      <c r="F8" s="251"/>
    </row>
    <row r="9" spans="1:13" x14ac:dyDescent="0.3">
      <c r="B9" s="172" t="s">
        <v>221</v>
      </c>
      <c r="C9" s="231"/>
      <c r="D9" s="232"/>
      <c r="E9" s="232"/>
      <c r="F9" s="233"/>
    </row>
    <row r="10" spans="1:13" ht="34.5" customHeight="1" x14ac:dyDescent="0.3">
      <c r="B10" s="172" t="s">
        <v>7</v>
      </c>
      <c r="C10" s="252"/>
      <c r="D10" s="253"/>
      <c r="E10" s="253"/>
      <c r="F10" s="254"/>
      <c r="I10" s="68"/>
      <c r="J10" s="68"/>
    </row>
    <row r="11" spans="1:13" s="68" customFormat="1" ht="4.5" customHeight="1" x14ac:dyDescent="0.3">
      <c r="B11" s="71"/>
      <c r="C11" s="72"/>
      <c r="D11" s="72"/>
      <c r="E11" s="72"/>
      <c r="F11" s="72"/>
    </row>
    <row r="12" spans="1:13" s="68" customFormat="1" ht="34.5" customHeight="1" x14ac:dyDescent="0.3">
      <c r="B12" s="71"/>
      <c r="C12" s="72"/>
      <c r="D12" s="72"/>
      <c r="E12" s="255" t="s">
        <v>119</v>
      </c>
      <c r="F12" s="255"/>
      <c r="G12" s="191" t="s">
        <v>223</v>
      </c>
      <c r="H12" s="237"/>
      <c r="I12" s="192"/>
    </row>
    <row r="13" spans="1:13" ht="31.5" customHeight="1" x14ac:dyDescent="0.3">
      <c r="B13" s="18" t="s">
        <v>8</v>
      </c>
      <c r="C13" s="189"/>
      <c r="D13" s="190"/>
      <c r="E13" s="37" t="s">
        <v>209</v>
      </c>
      <c r="F13" s="37" t="s">
        <v>210</v>
      </c>
      <c r="G13" s="70" t="s">
        <v>222</v>
      </c>
      <c r="H13" s="69" t="s">
        <v>122</v>
      </c>
      <c r="I13" s="14" t="s">
        <v>92</v>
      </c>
    </row>
    <row r="14" spans="1:13" ht="25.5" customHeight="1" x14ac:dyDescent="0.3">
      <c r="A14" s="9"/>
      <c r="B14" s="3" t="s">
        <v>16</v>
      </c>
      <c r="C14" s="191"/>
      <c r="D14" s="192"/>
      <c r="E14" s="8" t="s">
        <v>117</v>
      </c>
      <c r="F14" s="8"/>
      <c r="G14" s="8"/>
      <c r="H14" s="8"/>
      <c r="I14" s="8"/>
      <c r="L14" s="5"/>
      <c r="M14" s="5"/>
    </row>
    <row r="15" spans="1:13" ht="15.6" x14ac:dyDescent="0.3">
      <c r="A15" s="9"/>
      <c r="B15" s="3" t="s">
        <v>16</v>
      </c>
      <c r="C15" s="191"/>
      <c r="D15" s="192"/>
      <c r="E15" s="8"/>
      <c r="F15" s="8"/>
      <c r="G15" s="84"/>
      <c r="H15" s="84"/>
      <c r="I15" s="84"/>
      <c r="L15" s="5"/>
      <c r="M15" s="5"/>
    </row>
    <row r="16" spans="1:13" ht="15.6" x14ac:dyDescent="0.3">
      <c r="A16" s="9"/>
      <c r="B16" s="3" t="s">
        <v>16</v>
      </c>
      <c r="C16" s="191"/>
      <c r="D16" s="192"/>
      <c r="E16" s="8"/>
      <c r="F16" s="8"/>
      <c r="G16" s="84"/>
      <c r="H16" s="84"/>
      <c r="I16" s="84"/>
      <c r="L16" s="5"/>
      <c r="M16" s="5"/>
    </row>
    <row r="17" spans="1:13" ht="15.6" x14ac:dyDescent="0.3">
      <c r="A17" s="9"/>
      <c r="B17" s="3" t="s">
        <v>16</v>
      </c>
      <c r="C17" s="191"/>
      <c r="D17" s="192"/>
      <c r="E17" s="8"/>
      <c r="F17" s="8"/>
      <c r="G17" s="8"/>
      <c r="H17" s="8"/>
      <c r="I17" s="8"/>
      <c r="L17" s="5"/>
      <c r="M17" s="5"/>
    </row>
    <row r="18" spans="1:13" x14ac:dyDescent="0.3">
      <c r="A18" s="9"/>
      <c r="B18" s="3" t="s">
        <v>16</v>
      </c>
      <c r="C18" s="187"/>
      <c r="D18" s="188"/>
      <c r="E18" s="8"/>
      <c r="F18" s="8"/>
      <c r="G18" s="91"/>
      <c r="H18" s="91"/>
      <c r="I18" s="91"/>
    </row>
    <row r="19" spans="1:13" x14ac:dyDescent="0.3">
      <c r="A19" s="9"/>
      <c r="B19" s="3" t="s">
        <v>16</v>
      </c>
      <c r="C19" s="187"/>
      <c r="D19" s="188"/>
      <c r="E19" s="8"/>
      <c r="F19" s="8"/>
      <c r="G19" s="91"/>
      <c r="H19" s="91"/>
      <c r="I19" s="91"/>
    </row>
    <row r="20" spans="1:13" x14ac:dyDescent="0.3">
      <c r="A20" s="9"/>
      <c r="B20" s="3" t="s">
        <v>16</v>
      </c>
      <c r="C20" s="187"/>
      <c r="D20" s="188"/>
      <c r="E20" s="8"/>
      <c r="F20" s="8"/>
      <c r="G20" s="91"/>
      <c r="H20" s="91"/>
      <c r="I20" s="91"/>
    </row>
    <row r="21" spans="1:13" ht="30" customHeight="1" x14ac:dyDescent="0.3">
      <c r="B21" s="184" t="s">
        <v>251</v>
      </c>
      <c r="C21" s="185"/>
      <c r="D21" s="186"/>
      <c r="E21" s="183" t="s">
        <v>93</v>
      </c>
      <c r="F21" s="183"/>
      <c r="G21" s="40"/>
    </row>
    <row r="22" spans="1:13" s="68" customFormat="1" x14ac:dyDescent="0.3">
      <c r="B22" s="246" t="s">
        <v>22</v>
      </c>
      <c r="C22" s="247"/>
      <c r="D22" s="247"/>
      <c r="E22" s="247"/>
      <c r="F22" s="247"/>
      <c r="G22" s="247"/>
      <c r="H22" s="247"/>
      <c r="I22" s="247"/>
      <c r="J22" s="248"/>
    </row>
    <row r="23" spans="1:13" s="68" customFormat="1" ht="14.4" customHeight="1" x14ac:dyDescent="0.3">
      <c r="B23" s="240"/>
      <c r="C23" s="241"/>
      <c r="D23" s="241"/>
      <c r="E23" s="241"/>
      <c r="F23" s="241"/>
      <c r="G23" s="241"/>
      <c r="H23" s="241"/>
      <c r="I23" s="241"/>
      <c r="J23" s="242"/>
    </row>
    <row r="24" spans="1:13" s="68" customFormat="1" x14ac:dyDescent="0.3">
      <c r="B24" s="240"/>
      <c r="C24" s="241"/>
      <c r="D24" s="241"/>
      <c r="E24" s="241"/>
      <c r="F24" s="241"/>
      <c r="G24" s="241"/>
      <c r="H24" s="241"/>
      <c r="I24" s="241"/>
      <c r="J24" s="242"/>
    </row>
    <row r="25" spans="1:13" s="68" customFormat="1" ht="67.5" customHeight="1" x14ac:dyDescent="0.3">
      <c r="B25" s="240"/>
      <c r="C25" s="241"/>
      <c r="D25" s="241"/>
      <c r="E25" s="241"/>
      <c r="F25" s="241"/>
      <c r="G25" s="241"/>
      <c r="H25" s="241"/>
      <c r="I25" s="241"/>
      <c r="J25" s="242"/>
    </row>
    <row r="26" spans="1:13" s="68" customFormat="1" x14ac:dyDescent="0.3">
      <c r="B26" s="240"/>
      <c r="C26" s="241"/>
      <c r="D26" s="241"/>
      <c r="E26" s="241"/>
      <c r="F26" s="241"/>
      <c r="G26" s="241"/>
      <c r="H26" s="241"/>
      <c r="I26" s="241"/>
      <c r="J26" s="242"/>
    </row>
    <row r="27" spans="1:13" s="68" customFormat="1" x14ac:dyDescent="0.3">
      <c r="B27" s="243" t="s">
        <v>254</v>
      </c>
      <c r="C27" s="244"/>
      <c r="D27" s="244"/>
      <c r="E27" s="244"/>
      <c r="F27" s="244"/>
      <c r="G27" s="244"/>
      <c r="H27" s="244"/>
      <c r="I27" s="244"/>
      <c r="J27" s="245"/>
    </row>
    <row r="28" spans="1:13" s="68" customFormat="1" ht="6.75" customHeight="1" x14ac:dyDescent="0.3">
      <c r="B28" s="73"/>
      <c r="C28" s="74"/>
      <c r="D28" s="74"/>
      <c r="E28" s="74"/>
      <c r="F28" s="74"/>
    </row>
    <row r="29" spans="1:13" ht="51" customHeight="1" x14ac:dyDescent="0.3">
      <c r="B29" s="13" t="s">
        <v>13</v>
      </c>
      <c r="C29" s="14" t="s">
        <v>166</v>
      </c>
      <c r="D29" s="14" t="s">
        <v>138</v>
      </c>
      <c r="E29" s="14" t="s">
        <v>255</v>
      </c>
      <c r="F29" s="14" t="s">
        <v>10</v>
      </c>
      <c r="G29" s="14" t="s">
        <v>19</v>
      </c>
      <c r="H29" s="1" t="s">
        <v>2</v>
      </c>
      <c r="I29" s="14" t="s">
        <v>20</v>
      </c>
      <c r="J29" s="14" t="s">
        <v>230</v>
      </c>
      <c r="K29" s="13" t="s">
        <v>252</v>
      </c>
    </row>
    <row r="30" spans="1:13" ht="40.799999999999997" x14ac:dyDescent="0.3">
      <c r="B30" s="168" t="s">
        <v>11</v>
      </c>
      <c r="C30" s="15" t="s">
        <v>12</v>
      </c>
      <c r="D30" s="15" t="s">
        <v>12</v>
      </c>
      <c r="E30" s="15" t="s">
        <v>121</v>
      </c>
      <c r="F30" s="15" t="s">
        <v>120</v>
      </c>
      <c r="G30" s="15" t="s">
        <v>120</v>
      </c>
      <c r="H30" s="15" t="s">
        <v>120</v>
      </c>
      <c r="I30" s="15" t="s">
        <v>123</v>
      </c>
      <c r="J30" s="15" t="s">
        <v>123</v>
      </c>
      <c r="K30" s="15" t="s">
        <v>123</v>
      </c>
    </row>
    <row r="31" spans="1:13" s="142" customFormat="1" x14ac:dyDescent="0.3">
      <c r="B31" s="170" t="s">
        <v>232</v>
      </c>
      <c r="C31" s="169"/>
      <c r="D31" s="169"/>
      <c r="E31" s="169"/>
      <c r="F31" s="169"/>
      <c r="G31" s="169"/>
      <c r="H31" s="169"/>
      <c r="I31" s="169"/>
      <c r="J31" s="169"/>
      <c r="K31" s="169"/>
    </row>
    <row r="32" spans="1:13" s="142" customFormat="1" x14ac:dyDescent="0.3">
      <c r="B32" s="170" t="s">
        <v>231</v>
      </c>
      <c r="C32" s="169"/>
      <c r="D32" s="169"/>
      <c r="E32" s="169"/>
      <c r="F32" s="169"/>
      <c r="G32" s="169"/>
      <c r="H32" s="169"/>
      <c r="I32" s="169"/>
      <c r="J32" s="169"/>
      <c r="K32" s="169"/>
    </row>
    <row r="33" spans="2:11" x14ac:dyDescent="0.3">
      <c r="B33" s="3" t="s">
        <v>9</v>
      </c>
      <c r="C33" s="8"/>
      <c r="D33" s="4"/>
      <c r="E33" s="8"/>
      <c r="F33" s="8"/>
      <c r="G33" s="4"/>
      <c r="H33" s="4"/>
      <c r="I33" s="4"/>
      <c r="J33" s="4"/>
      <c r="K33" s="145"/>
    </row>
    <row r="34" spans="2:11" x14ac:dyDescent="0.3">
      <c r="B34" s="3" t="s">
        <v>5</v>
      </c>
      <c r="C34" s="101"/>
      <c r="D34" s="100"/>
      <c r="E34" s="101"/>
      <c r="F34" s="101"/>
      <c r="G34" s="4"/>
      <c r="H34" s="4"/>
      <c r="I34" s="4"/>
      <c r="J34" s="4"/>
      <c r="K34" s="145"/>
    </row>
    <row r="35" spans="2:11" x14ac:dyDescent="0.3">
      <c r="B35" s="3" t="s">
        <v>167</v>
      </c>
      <c r="C35" s="8"/>
      <c r="D35" s="4"/>
      <c r="E35" s="8"/>
      <c r="F35" s="8"/>
      <c r="G35" s="4"/>
      <c r="H35" s="4"/>
      <c r="I35" s="4"/>
      <c r="J35" s="4"/>
      <c r="K35" s="145"/>
    </row>
    <row r="36" spans="2:11" x14ac:dyDescent="0.3">
      <c r="B36" s="3" t="s">
        <v>94</v>
      </c>
      <c r="C36" s="55"/>
      <c r="D36" s="55"/>
      <c r="E36" s="55"/>
      <c r="F36" s="55"/>
      <c r="G36" s="4"/>
      <c r="H36" s="4"/>
      <c r="I36" s="4"/>
      <c r="J36" s="4"/>
      <c r="K36" s="145"/>
    </row>
    <row r="37" spans="2:11" s="68" customFormat="1" ht="29.25" customHeight="1" x14ac:dyDescent="0.3">
      <c r="B37" s="3" t="s">
        <v>168</v>
      </c>
      <c r="C37" s="8"/>
      <c r="D37" s="8"/>
      <c r="E37" s="8"/>
      <c r="F37" s="8"/>
      <c r="G37" s="4"/>
      <c r="H37" s="4"/>
      <c r="I37" s="4"/>
      <c r="J37" s="4"/>
      <c r="K37" s="145"/>
    </row>
    <row r="38" spans="2:11" ht="15" customHeight="1" x14ac:dyDescent="0.3">
      <c r="B38" s="3" t="s">
        <v>14</v>
      </c>
      <c r="C38" s="8"/>
      <c r="D38" s="8"/>
      <c r="E38" s="8"/>
      <c r="F38" s="8"/>
      <c r="G38" s="4"/>
      <c r="H38" s="4"/>
      <c r="I38" s="4"/>
      <c r="J38" s="4"/>
      <c r="K38" s="145"/>
    </row>
    <row r="39" spans="2:11" x14ac:dyDescent="0.3">
      <c r="B39" s="3" t="s">
        <v>15</v>
      </c>
      <c r="C39" s="8"/>
      <c r="D39" s="55"/>
      <c r="E39" s="55"/>
      <c r="F39" s="55"/>
      <c r="G39" s="4"/>
      <c r="H39" s="4"/>
      <c r="I39" s="4"/>
      <c r="J39" s="4"/>
      <c r="K39" s="145"/>
    </row>
    <row r="40" spans="2:11" x14ac:dyDescent="0.3">
      <c r="B40" s="104" t="s">
        <v>17</v>
      </c>
      <c r="C40" s="6"/>
      <c r="D40" s="102"/>
      <c r="E40" s="101"/>
      <c r="F40" s="8"/>
      <c r="G40" s="4"/>
      <c r="H40" s="4"/>
      <c r="I40" s="4"/>
      <c r="J40" s="4"/>
      <c r="K40" s="145"/>
    </row>
    <row r="41" spans="2:11" x14ac:dyDescent="0.3">
      <c r="B41" s="104" t="s">
        <v>18</v>
      </c>
      <c r="C41" s="103"/>
      <c r="D41" s="100"/>
      <c r="E41" s="101"/>
      <c r="F41" s="8"/>
      <c r="G41" s="4"/>
      <c r="H41" s="4"/>
      <c r="I41" s="4"/>
      <c r="J41" s="4"/>
      <c r="K41" s="145"/>
    </row>
    <row r="42" spans="2:11" s="68" customFormat="1" x14ac:dyDescent="0.3">
      <c r="B42" s="106"/>
      <c r="C42" s="103"/>
      <c r="D42" s="100"/>
      <c r="E42" s="101"/>
      <c r="F42" s="4"/>
      <c r="G42" s="4"/>
      <c r="H42" s="4"/>
      <c r="I42" s="4"/>
      <c r="J42" s="4"/>
      <c r="K42" s="145"/>
    </row>
    <row r="43" spans="2:11" s="68" customFormat="1" x14ac:dyDescent="0.3">
      <c r="B43" s="106"/>
      <c r="C43" s="103"/>
      <c r="D43" s="100"/>
      <c r="E43" s="101"/>
      <c r="F43" s="4"/>
      <c r="G43" s="4"/>
      <c r="H43" s="4"/>
      <c r="I43" s="4"/>
      <c r="J43" s="4"/>
      <c r="K43" s="145"/>
    </row>
    <row r="44" spans="2:11" s="142" customFormat="1" x14ac:dyDescent="0.3">
      <c r="B44" s="105"/>
      <c r="C44" s="107"/>
      <c r="D44" s="100"/>
      <c r="E44" s="101"/>
      <c r="F44" s="145"/>
      <c r="G44" s="145"/>
      <c r="H44" s="145"/>
      <c r="I44" s="145"/>
      <c r="J44" s="145"/>
      <c r="K44" s="145"/>
    </row>
    <row r="45" spans="2:11" ht="16.2" x14ac:dyDescent="0.3">
      <c r="B45" s="105"/>
      <c r="C45" s="77"/>
      <c r="D45" s="77"/>
      <c r="E45" s="6"/>
      <c r="F45" s="6"/>
      <c r="G45" s="4"/>
      <c r="H45" s="77"/>
      <c r="I45" s="77"/>
      <c r="J45" s="4"/>
      <c r="K45" s="145"/>
    </row>
    <row r="46" spans="2:11" s="68" customFormat="1" ht="18.75" customHeight="1" x14ac:dyDescent="0.3">
      <c r="B46" s="249"/>
      <c r="C46" s="249"/>
      <c r="D46" s="249"/>
      <c r="E46" s="249"/>
      <c r="F46" s="249"/>
      <c r="G46" s="249"/>
      <c r="H46" s="249"/>
      <c r="I46" s="249"/>
      <c r="J46" s="249"/>
    </row>
    <row r="47" spans="2:11" s="68" customFormat="1" ht="7.5" customHeight="1" x14ac:dyDescent="0.3">
      <c r="B47" s="75"/>
      <c r="C47" s="75"/>
      <c r="D47" s="75"/>
      <c r="E47" s="75"/>
      <c r="F47" s="75"/>
      <c r="G47" s="75"/>
      <c r="H47" s="75"/>
      <c r="I47" s="75"/>
      <c r="J47" s="75"/>
    </row>
    <row r="48" spans="2:11" ht="18" x14ac:dyDescent="0.35">
      <c r="B48" s="16" t="s">
        <v>23</v>
      </c>
    </row>
    <row r="49" spans="2:10" x14ac:dyDescent="0.3">
      <c r="B49" s="203" t="s">
        <v>24</v>
      </c>
      <c r="C49" s="203"/>
      <c r="D49" s="224"/>
      <c r="E49" s="225"/>
      <c r="F49" s="226"/>
    </row>
    <row r="50" spans="2:10" x14ac:dyDescent="0.3">
      <c r="B50" s="12"/>
      <c r="D50" s="79" t="s">
        <v>26</v>
      </c>
      <c r="E50" s="79" t="s">
        <v>27</v>
      </c>
      <c r="F50" s="79" t="s">
        <v>28</v>
      </c>
    </row>
    <row r="51" spans="2:10" x14ac:dyDescent="0.3">
      <c r="B51" s="203" t="s">
        <v>25</v>
      </c>
      <c r="C51" s="203"/>
      <c r="D51" s="8"/>
      <c r="E51" s="8"/>
      <c r="F51" s="8"/>
    </row>
    <row r="52" spans="2:10" x14ac:dyDescent="0.3">
      <c r="B52" s="203" t="s">
        <v>36</v>
      </c>
      <c r="C52" s="203"/>
      <c r="D52" s="8"/>
      <c r="E52" s="8"/>
      <c r="F52" s="8"/>
    </row>
    <row r="53" spans="2:10" x14ac:dyDescent="0.3">
      <c r="B53" s="227" t="s">
        <v>29</v>
      </c>
      <c r="C53" s="227"/>
      <c r="D53" s="204"/>
      <c r="E53" s="205"/>
      <c r="F53" s="206"/>
    </row>
    <row r="54" spans="2:10" s="142" customFormat="1" x14ac:dyDescent="0.3">
      <c r="B54" s="231" t="s">
        <v>235</v>
      </c>
      <c r="C54" s="232"/>
      <c r="D54" s="232"/>
      <c r="E54" s="232"/>
      <c r="F54" s="232"/>
      <c r="G54" s="232"/>
      <c r="H54" s="232"/>
      <c r="I54" s="232"/>
      <c r="J54" s="233"/>
    </row>
    <row r="55" spans="2:10" s="142" customFormat="1" ht="208.8" customHeight="1" x14ac:dyDescent="0.3">
      <c r="B55" s="234"/>
      <c r="C55" s="235"/>
      <c r="D55" s="235"/>
      <c r="E55" s="235"/>
      <c r="F55" s="235"/>
      <c r="G55" s="235"/>
      <c r="H55" s="235"/>
      <c r="I55" s="235"/>
      <c r="J55" s="236"/>
    </row>
    <row r="57" spans="2:10" ht="18" x14ac:dyDescent="0.35">
      <c r="B57" s="228" t="s">
        <v>32</v>
      </c>
      <c r="C57" s="228"/>
    </row>
    <row r="58" spans="2:10" s="142" customFormat="1" ht="18" x14ac:dyDescent="0.35">
      <c r="B58" s="165" t="s">
        <v>266</v>
      </c>
      <c r="C58" s="165"/>
      <c r="D58" s="142" t="s">
        <v>267</v>
      </c>
    </row>
    <row r="59" spans="2:10" s="142" customFormat="1" ht="18" x14ac:dyDescent="0.35">
      <c r="B59" s="165"/>
      <c r="C59" s="165"/>
    </row>
    <row r="60" spans="2:10" x14ac:dyDescent="0.3">
      <c r="B60" s="229" t="s">
        <v>31</v>
      </c>
      <c r="C60" s="230"/>
      <c r="D60" s="79" t="s">
        <v>26</v>
      </c>
      <c r="E60" s="79" t="s">
        <v>27</v>
      </c>
      <c r="F60" s="79" t="s">
        <v>28</v>
      </c>
    </row>
    <row r="61" spans="2:10" x14ac:dyDescent="0.3">
      <c r="B61" s="203" t="s">
        <v>33</v>
      </c>
      <c r="C61" s="203"/>
      <c r="D61" s="8"/>
      <c r="E61" s="8"/>
      <c r="F61" s="8"/>
    </row>
    <row r="62" spans="2:10" x14ac:dyDescent="0.3">
      <c r="B62" s="203" t="s">
        <v>34</v>
      </c>
      <c r="C62" s="203"/>
      <c r="D62" s="8"/>
      <c r="E62" s="8"/>
      <c r="F62" s="8"/>
    </row>
    <row r="63" spans="2:10" x14ac:dyDescent="0.3">
      <c r="B63" s="203" t="s">
        <v>35</v>
      </c>
      <c r="C63" s="203"/>
      <c r="D63" s="8"/>
      <c r="E63" s="8"/>
      <c r="F63" s="8"/>
    </row>
    <row r="64" spans="2:10" x14ac:dyDescent="0.3">
      <c r="B64" s="203" t="s">
        <v>30</v>
      </c>
      <c r="C64" s="203"/>
      <c r="D64" s="224"/>
      <c r="E64" s="225"/>
      <c r="F64" s="226"/>
    </row>
    <row r="65" spans="2:10" ht="15.75" customHeight="1" x14ac:dyDescent="0.3">
      <c r="B65" s="193" t="s">
        <v>37</v>
      </c>
      <c r="C65" s="194"/>
      <c r="D65" s="195"/>
      <c r="E65" s="195"/>
      <c r="F65" s="195"/>
      <c r="G65" s="195"/>
      <c r="H65" s="195"/>
      <c r="I65" s="195"/>
      <c r="J65" s="196"/>
    </row>
    <row r="66" spans="2:10" ht="15.75" customHeight="1" x14ac:dyDescent="0.3">
      <c r="B66" s="193"/>
      <c r="C66" s="197"/>
      <c r="D66" s="198"/>
      <c r="E66" s="198"/>
      <c r="F66" s="198"/>
      <c r="G66" s="198"/>
      <c r="H66" s="198"/>
      <c r="I66" s="198"/>
      <c r="J66" s="199"/>
    </row>
    <row r="67" spans="2:10" ht="15.75" customHeight="1" x14ac:dyDescent="0.3">
      <c r="B67" s="193"/>
      <c r="C67" s="197"/>
      <c r="D67" s="198"/>
      <c r="E67" s="198"/>
      <c r="F67" s="198"/>
      <c r="G67" s="198"/>
      <c r="H67" s="198"/>
      <c r="I67" s="198"/>
      <c r="J67" s="199"/>
    </row>
    <row r="68" spans="2:10" ht="15.75" customHeight="1" x14ac:dyDescent="0.3">
      <c r="B68" s="193"/>
      <c r="C68" s="197"/>
      <c r="D68" s="198"/>
      <c r="E68" s="198"/>
      <c r="F68" s="198"/>
      <c r="G68" s="198"/>
      <c r="H68" s="198"/>
      <c r="I68" s="198"/>
      <c r="J68" s="199"/>
    </row>
    <row r="69" spans="2:10" ht="15.75" customHeight="1" x14ac:dyDescent="0.3">
      <c r="B69" s="193"/>
      <c r="C69" s="200"/>
      <c r="D69" s="201"/>
      <c r="E69" s="201"/>
      <c r="F69" s="201"/>
      <c r="G69" s="201"/>
      <c r="H69" s="201"/>
      <c r="I69" s="201"/>
      <c r="J69" s="202"/>
    </row>
    <row r="70" spans="2:10" s="68" customFormat="1" ht="8.25" customHeight="1" x14ac:dyDescent="0.3">
      <c r="B70" s="78"/>
      <c r="C70" s="78"/>
      <c r="D70" s="72"/>
      <c r="E70" s="72"/>
      <c r="F70" s="72"/>
      <c r="G70" s="72"/>
      <c r="H70" s="72"/>
      <c r="I70" s="72"/>
      <c r="J70" s="72"/>
    </row>
    <row r="71" spans="2:10" ht="18" x14ac:dyDescent="0.35">
      <c r="B71" s="16" t="s">
        <v>49</v>
      </c>
    </row>
    <row r="72" spans="2:10" ht="15.6" x14ac:dyDescent="0.3">
      <c r="B72" s="219" t="s">
        <v>250</v>
      </c>
      <c r="C72" s="219"/>
      <c r="D72" s="219"/>
      <c r="E72" s="219"/>
      <c r="F72" s="219"/>
      <c r="G72" s="219"/>
      <c r="H72" s="219"/>
      <c r="I72" s="219"/>
      <c r="J72" s="219"/>
    </row>
    <row r="73" spans="2:10" x14ac:dyDescent="0.3">
      <c r="B73" s="209" t="s">
        <v>228</v>
      </c>
      <c r="C73" s="210"/>
      <c r="D73" s="210"/>
      <c r="E73" s="210"/>
      <c r="F73" s="210"/>
      <c r="G73" s="210"/>
      <c r="H73" s="210"/>
      <c r="I73" s="210"/>
      <c r="J73" s="211"/>
    </row>
    <row r="74" spans="2:10" x14ac:dyDescent="0.3">
      <c r="B74" s="212"/>
      <c r="C74" s="213"/>
      <c r="D74" s="213"/>
      <c r="E74" s="213"/>
      <c r="F74" s="213"/>
      <c r="G74" s="213"/>
      <c r="H74" s="213"/>
      <c r="I74" s="213"/>
      <c r="J74" s="214"/>
    </row>
    <row r="75" spans="2:10" x14ac:dyDescent="0.3">
      <c r="B75" s="212"/>
      <c r="C75" s="213"/>
      <c r="D75" s="213"/>
      <c r="E75" s="213"/>
      <c r="F75" s="213"/>
      <c r="G75" s="213"/>
      <c r="H75" s="213"/>
      <c r="I75" s="213"/>
      <c r="J75" s="214"/>
    </row>
    <row r="76" spans="2:10" x14ac:dyDescent="0.3">
      <c r="B76" s="212"/>
      <c r="C76" s="213"/>
      <c r="D76" s="213"/>
      <c r="E76" s="213"/>
      <c r="F76" s="213"/>
      <c r="G76" s="213"/>
      <c r="H76" s="213"/>
      <c r="I76" s="213"/>
      <c r="J76" s="214"/>
    </row>
    <row r="77" spans="2:10" x14ac:dyDescent="0.3">
      <c r="B77" s="215"/>
      <c r="C77" s="216"/>
      <c r="D77" s="216"/>
      <c r="E77" s="216"/>
      <c r="F77" s="216"/>
      <c r="G77" s="216"/>
      <c r="H77" s="216"/>
      <c r="I77" s="216"/>
      <c r="J77" s="217"/>
    </row>
    <row r="78" spans="2:10" x14ac:dyDescent="0.3">
      <c r="B78" s="221" t="s">
        <v>48</v>
      </c>
      <c r="C78" s="222"/>
      <c r="D78" s="222"/>
      <c r="E78" s="222"/>
      <c r="F78" s="222"/>
      <c r="G78" s="222"/>
      <c r="H78" s="222"/>
      <c r="I78" s="222"/>
      <c r="J78" s="223"/>
    </row>
    <row r="79" spans="2:10" x14ac:dyDescent="0.3">
      <c r="B79" s="218" t="s">
        <v>229</v>
      </c>
      <c r="C79" s="218"/>
      <c r="D79" s="218"/>
      <c r="E79" s="218"/>
      <c r="F79" s="218"/>
      <c r="G79" s="218"/>
      <c r="H79" s="218"/>
      <c r="I79" s="218"/>
      <c r="J79" s="218"/>
    </row>
    <row r="80" spans="2:10" x14ac:dyDescent="0.3">
      <c r="B80" s="218"/>
      <c r="C80" s="218"/>
      <c r="D80" s="218"/>
      <c r="E80" s="218"/>
      <c r="F80" s="218"/>
      <c r="G80" s="218"/>
      <c r="H80" s="218"/>
      <c r="I80" s="218"/>
      <c r="J80" s="218"/>
    </row>
    <row r="81" spans="2:10" x14ac:dyDescent="0.3">
      <c r="B81" s="218"/>
      <c r="C81" s="218"/>
      <c r="D81" s="218"/>
      <c r="E81" s="218"/>
      <c r="F81" s="218"/>
      <c r="G81" s="218"/>
      <c r="H81" s="218"/>
      <c r="I81" s="218"/>
      <c r="J81" s="218"/>
    </row>
    <row r="82" spans="2:10" x14ac:dyDescent="0.3">
      <c r="B82" s="218"/>
      <c r="C82" s="218"/>
      <c r="D82" s="218"/>
      <c r="E82" s="218"/>
      <c r="F82" s="218"/>
      <c r="G82" s="218"/>
      <c r="H82" s="218"/>
      <c r="I82" s="218"/>
      <c r="J82" s="218"/>
    </row>
    <row r="83" spans="2:10" s="68" customFormat="1" x14ac:dyDescent="0.3">
      <c r="B83" s="207" t="s">
        <v>39</v>
      </c>
      <c r="C83" s="207"/>
      <c r="D83" s="207"/>
      <c r="E83" s="207"/>
      <c r="F83" s="207"/>
      <c r="G83" s="207"/>
      <c r="H83" s="207"/>
      <c r="I83" s="207"/>
      <c r="J83" s="207"/>
    </row>
    <row r="84" spans="2:10" s="68" customFormat="1" x14ac:dyDescent="0.3">
      <c r="B84" s="20"/>
      <c r="C84" s="75"/>
      <c r="D84" s="75"/>
      <c r="E84" s="75"/>
      <c r="F84" s="75"/>
      <c r="G84" s="75"/>
      <c r="H84" s="75"/>
      <c r="I84" s="75"/>
      <c r="J84" s="75"/>
    </row>
    <row r="85" spans="2:10" ht="18" x14ac:dyDescent="0.35">
      <c r="B85" s="16" t="s">
        <v>40</v>
      </c>
    </row>
    <row r="86" spans="2:10" x14ac:dyDescent="0.3">
      <c r="B86" s="220"/>
      <c r="C86" s="210"/>
      <c r="D86" s="210"/>
      <c r="E86" s="210"/>
      <c r="F86" s="210"/>
      <c r="G86" s="210"/>
      <c r="H86" s="210"/>
      <c r="I86" s="210"/>
      <c r="J86" s="211"/>
    </row>
    <row r="87" spans="2:10" x14ac:dyDescent="0.3">
      <c r="B87" s="212"/>
      <c r="C87" s="213"/>
      <c r="D87" s="213"/>
      <c r="E87" s="213"/>
      <c r="F87" s="213"/>
      <c r="G87" s="213"/>
      <c r="H87" s="213"/>
      <c r="I87" s="213"/>
      <c r="J87" s="214"/>
    </row>
    <row r="88" spans="2:10" x14ac:dyDescent="0.3">
      <c r="B88" s="212"/>
      <c r="C88" s="213"/>
      <c r="D88" s="213"/>
      <c r="E88" s="213"/>
      <c r="F88" s="213"/>
      <c r="G88" s="213"/>
      <c r="H88" s="213"/>
      <c r="I88" s="213"/>
      <c r="J88" s="214"/>
    </row>
    <row r="89" spans="2:10" x14ac:dyDescent="0.3">
      <c r="B89" s="215"/>
      <c r="C89" s="216"/>
      <c r="D89" s="216"/>
      <c r="E89" s="216"/>
      <c r="F89" s="216"/>
      <c r="G89" s="216"/>
      <c r="H89" s="216"/>
      <c r="I89" s="216"/>
      <c r="J89" s="217"/>
    </row>
    <row r="90" spans="2:10" x14ac:dyDescent="0.3">
      <c r="B90" s="208" t="s">
        <v>253</v>
      </c>
      <c r="C90" s="208"/>
      <c r="D90" s="208"/>
      <c r="E90" s="208"/>
      <c r="F90" s="208"/>
      <c r="G90" s="208"/>
      <c r="H90" s="208"/>
      <c r="I90" s="208"/>
      <c r="J90" s="208"/>
    </row>
  </sheetData>
  <mergeCells count="44">
    <mergeCell ref="D49:F49"/>
    <mergeCell ref="B54:J54"/>
    <mergeCell ref="B55:J55"/>
    <mergeCell ref="G12:I12"/>
    <mergeCell ref="C7:D7"/>
    <mergeCell ref="B23:J26"/>
    <mergeCell ref="B27:J27"/>
    <mergeCell ref="B22:J22"/>
    <mergeCell ref="B46:J46"/>
    <mergeCell ref="B49:C49"/>
    <mergeCell ref="C8:F8"/>
    <mergeCell ref="C9:F9"/>
    <mergeCell ref="C10:F10"/>
    <mergeCell ref="E12:F12"/>
    <mergeCell ref="C18:D18"/>
    <mergeCell ref="C19:D19"/>
    <mergeCell ref="B51:C51"/>
    <mergeCell ref="B52:C52"/>
    <mergeCell ref="B53:C53"/>
    <mergeCell ref="B57:C57"/>
    <mergeCell ref="B60:C60"/>
    <mergeCell ref="B83:J83"/>
    <mergeCell ref="B90:J90"/>
    <mergeCell ref="B73:J77"/>
    <mergeCell ref="B79:J82"/>
    <mergeCell ref="B72:J72"/>
    <mergeCell ref="B86:J89"/>
    <mergeCell ref="B78:J78"/>
    <mergeCell ref="B65:B69"/>
    <mergeCell ref="C65:J69"/>
    <mergeCell ref="B61:C61"/>
    <mergeCell ref="B62:C62"/>
    <mergeCell ref="D53:F53"/>
    <mergeCell ref="B63:C63"/>
    <mergeCell ref="B64:C64"/>
    <mergeCell ref="D64:F64"/>
    <mergeCell ref="E21:F21"/>
    <mergeCell ref="B21:D21"/>
    <mergeCell ref="C20:D20"/>
    <mergeCell ref="C13:D13"/>
    <mergeCell ref="C14:D14"/>
    <mergeCell ref="C15:D15"/>
    <mergeCell ref="C16:D16"/>
    <mergeCell ref="C17:D17"/>
  </mergeCells>
  <pageMargins left="0.51181102362204722" right="0.51181102362204722" top="0.74803149606299213" bottom="0.74803149606299213" header="0.31496062992125984" footer="0.31496062992125984"/>
  <pageSetup scale="53" fitToHeight="0" orientation="portrait" r:id="rId1"/>
  <headerFooter>
    <oddFooter>&amp;L2019 
DMH IBD Report - Survey Unit:  &amp;C&amp;8File Name:  &amp;F
Sheet:  &amp;A&amp;RPage &amp;P</oddFooter>
  </headerFooter>
  <rowBreaks count="1" manualBreakCount="1">
    <brk id="56" min="1" max="10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'Report pg 2 lookup table'!$B$3:$B$19</xm:f>
          </x14:formula1>
          <xm:sqref>E14:F20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V29"/>
  <sheetViews>
    <sheetView workbookViewId="0">
      <selection activeCell="P6" sqref="P6:R6"/>
    </sheetView>
  </sheetViews>
  <sheetFormatPr defaultColWidth="9.109375" defaultRowHeight="14.4" x14ac:dyDescent="0.3"/>
  <cols>
    <col min="1" max="1" width="9.109375" style="68"/>
    <col min="2" max="2" width="15.33203125" style="68" customWidth="1"/>
    <col min="3" max="3" width="12" style="68" customWidth="1"/>
    <col min="4" max="4" width="23" style="68" customWidth="1"/>
    <col min="5" max="5" width="12.88671875" style="68" customWidth="1"/>
    <col min="6" max="6" width="12.5546875" style="68" customWidth="1"/>
    <col min="7" max="8" width="6.6640625" style="68" customWidth="1"/>
    <col min="9" max="9" width="7.6640625" style="68" customWidth="1"/>
    <col min="10" max="15" width="9.109375" style="68"/>
    <col min="16" max="18" width="9.109375" style="142"/>
    <col min="19" max="19" width="12.6640625" style="68" customWidth="1"/>
    <col min="20" max="20" width="22.44140625" style="68" customWidth="1"/>
    <col min="21" max="16384" width="9.109375" style="68"/>
  </cols>
  <sheetData>
    <row r="2" spans="2:22" ht="18" x14ac:dyDescent="0.35">
      <c r="B2" s="17" t="s">
        <v>219</v>
      </c>
      <c r="N2" s="68" t="s">
        <v>249</v>
      </c>
    </row>
    <row r="3" spans="2:22" ht="15.6" x14ac:dyDescent="0.3">
      <c r="B3" s="109" t="s">
        <v>171</v>
      </c>
    </row>
    <row r="4" spans="2:22" x14ac:dyDescent="0.3">
      <c r="B4" s="7"/>
      <c r="C4" s="7"/>
      <c r="D4" s="7"/>
      <c r="E4" s="7"/>
      <c r="F4" s="7"/>
      <c r="G4" s="7"/>
      <c r="H4" s="7"/>
      <c r="I4" s="7"/>
      <c r="K4" s="133" t="s">
        <v>181</v>
      </c>
      <c r="M4" s="133" t="s">
        <v>181</v>
      </c>
      <c r="N4" s="133" t="s">
        <v>181</v>
      </c>
    </row>
    <row r="5" spans="2:22" x14ac:dyDescent="0.3">
      <c r="D5" s="110" t="s">
        <v>173</v>
      </c>
    </row>
    <row r="6" spans="2:22" x14ac:dyDescent="0.3">
      <c r="G6" s="256" t="s">
        <v>4</v>
      </c>
      <c r="H6" s="257"/>
      <c r="I6" s="258"/>
      <c r="P6" s="174"/>
      <c r="Q6" s="174"/>
      <c r="R6" s="174"/>
    </row>
    <row r="7" spans="2:22" ht="64.5" customHeight="1" x14ac:dyDescent="0.3">
      <c r="B7" s="118" t="s">
        <v>3</v>
      </c>
      <c r="C7" s="118" t="s">
        <v>86</v>
      </c>
      <c r="D7" s="111" t="s">
        <v>172</v>
      </c>
      <c r="E7" s="119" t="s">
        <v>170</v>
      </c>
      <c r="F7" s="119" t="s">
        <v>137</v>
      </c>
      <c r="G7" s="123" t="s">
        <v>1</v>
      </c>
      <c r="H7" s="123" t="s">
        <v>0</v>
      </c>
      <c r="I7" s="123" t="s">
        <v>21</v>
      </c>
      <c r="J7" s="112" t="s">
        <v>113</v>
      </c>
      <c r="K7" s="86" t="s">
        <v>174</v>
      </c>
      <c r="L7" s="86" t="s">
        <v>175</v>
      </c>
      <c r="M7" s="86" t="s">
        <v>176</v>
      </c>
      <c r="N7" s="86" t="s">
        <v>177</v>
      </c>
      <c r="O7" s="88" t="s">
        <v>179</v>
      </c>
      <c r="P7" s="166" t="s">
        <v>263</v>
      </c>
      <c r="Q7" s="166" t="s">
        <v>264</v>
      </c>
      <c r="R7" s="166" t="s">
        <v>265</v>
      </c>
      <c r="S7" s="88" t="s">
        <v>178</v>
      </c>
      <c r="T7" s="111" t="s">
        <v>108</v>
      </c>
    </row>
    <row r="8" spans="2:22" ht="13.5" customHeight="1" x14ac:dyDescent="0.3">
      <c r="B8" s="120"/>
      <c r="C8" s="120"/>
      <c r="D8" s="122"/>
      <c r="E8" s="121"/>
      <c r="F8" s="121"/>
      <c r="G8" s="124"/>
      <c r="H8" s="124"/>
      <c r="I8" s="124"/>
      <c r="J8" s="125" t="s">
        <v>114</v>
      </c>
      <c r="K8" s="126" t="s">
        <v>115</v>
      </c>
      <c r="L8" s="127" t="s">
        <v>114</v>
      </c>
      <c r="M8" s="126" t="s">
        <v>115</v>
      </c>
      <c r="N8" s="126" t="s">
        <v>115</v>
      </c>
      <c r="O8" s="128" t="s">
        <v>116</v>
      </c>
      <c r="P8" s="128"/>
      <c r="Q8" s="128"/>
      <c r="R8" s="128"/>
      <c r="S8" s="128" t="s">
        <v>115</v>
      </c>
      <c r="T8" s="122"/>
    </row>
    <row r="9" spans="2:22" ht="15" x14ac:dyDescent="0.3">
      <c r="B9" s="113"/>
      <c r="C9" s="114"/>
      <c r="D9" s="115"/>
      <c r="E9" s="114"/>
      <c r="F9" s="116"/>
      <c r="G9" s="117"/>
      <c r="H9" s="117"/>
      <c r="I9" s="117"/>
      <c r="J9" s="92"/>
      <c r="K9" s="130">
        <f>+J9*O9</f>
        <v>0</v>
      </c>
      <c r="L9" s="92"/>
      <c r="M9" s="130">
        <f>+L9*O9</f>
        <v>0</v>
      </c>
      <c r="N9" s="130">
        <f>+K9+M9</f>
        <v>0</v>
      </c>
      <c r="O9" s="131"/>
      <c r="P9" s="173"/>
      <c r="Q9" s="173"/>
      <c r="R9" s="173"/>
      <c r="S9" s="129"/>
      <c r="T9" s="115"/>
      <c r="V9" s="76" t="s">
        <v>124</v>
      </c>
    </row>
    <row r="10" spans="2:22" ht="15" x14ac:dyDescent="0.3">
      <c r="B10" s="85"/>
      <c r="C10" s="8"/>
      <c r="D10" s="4"/>
      <c r="E10" s="8"/>
      <c r="F10" s="84"/>
      <c r="G10" s="76"/>
      <c r="H10" s="76"/>
      <c r="I10" s="4"/>
      <c r="J10" s="92"/>
      <c r="K10" s="92"/>
      <c r="L10" s="92"/>
      <c r="M10" s="92"/>
      <c r="N10" s="92"/>
      <c r="O10" s="131"/>
      <c r="P10" s="131"/>
      <c r="Q10" s="131"/>
      <c r="R10" s="131"/>
      <c r="S10" s="92"/>
      <c r="T10" s="4"/>
    </row>
    <row r="11" spans="2:22" ht="15" x14ac:dyDescent="0.3">
      <c r="B11" s="85"/>
      <c r="C11" s="8"/>
      <c r="D11" s="4"/>
      <c r="E11" s="8"/>
      <c r="F11" s="84"/>
      <c r="G11" s="4"/>
      <c r="H11" s="76"/>
      <c r="I11" s="4"/>
      <c r="J11" s="92"/>
      <c r="K11" s="92"/>
      <c r="L11" s="92"/>
      <c r="M11" s="92"/>
      <c r="N11" s="92"/>
      <c r="O11" s="131"/>
      <c r="P11" s="131"/>
      <c r="Q11" s="131"/>
      <c r="R11" s="131"/>
      <c r="S11" s="92"/>
      <c r="T11" s="4"/>
    </row>
    <row r="12" spans="2:22" ht="15" x14ac:dyDescent="0.3">
      <c r="B12" s="85"/>
      <c r="C12" s="8"/>
      <c r="D12" s="4"/>
      <c r="E12" s="4"/>
      <c r="F12" s="8"/>
      <c r="G12" s="76"/>
      <c r="H12" s="76"/>
      <c r="I12" s="4"/>
      <c r="J12" s="92"/>
      <c r="K12" s="130">
        <f>+J12*O12</f>
        <v>0</v>
      </c>
      <c r="L12" s="92"/>
      <c r="M12" s="130">
        <f>+L12*O12</f>
        <v>0</v>
      </c>
      <c r="N12" s="130">
        <f>+K12+M12</f>
        <v>0</v>
      </c>
      <c r="O12" s="131"/>
      <c r="P12" s="131"/>
      <c r="Q12" s="131"/>
      <c r="R12" s="131"/>
      <c r="S12" s="92"/>
      <c r="T12" s="4"/>
    </row>
    <row r="13" spans="2:22" x14ac:dyDescent="0.3">
      <c r="B13" s="4"/>
      <c r="C13" s="4"/>
      <c r="D13" s="4"/>
      <c r="E13" s="4"/>
      <c r="F13" s="4"/>
      <c r="G13" s="4"/>
      <c r="H13" s="4"/>
      <c r="I13" s="4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4"/>
    </row>
    <row r="14" spans="2:22" x14ac:dyDescent="0.3">
      <c r="B14" s="4"/>
      <c r="C14" s="4"/>
      <c r="D14" s="4"/>
      <c r="E14" s="4"/>
      <c r="F14" s="4"/>
      <c r="G14" s="4"/>
      <c r="H14" s="4"/>
      <c r="I14" s="4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4"/>
    </row>
    <row r="15" spans="2:22" x14ac:dyDescent="0.3">
      <c r="B15" s="4"/>
      <c r="C15" s="4"/>
      <c r="D15" s="4"/>
      <c r="E15" s="4"/>
      <c r="F15" s="4"/>
      <c r="G15" s="4"/>
      <c r="H15" s="4"/>
      <c r="I15" s="4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4"/>
    </row>
    <row r="16" spans="2:22" x14ac:dyDescent="0.3">
      <c r="B16" s="4"/>
      <c r="C16" s="4"/>
      <c r="D16" s="4"/>
      <c r="E16" s="4"/>
      <c r="F16" s="4"/>
      <c r="G16" s="4"/>
      <c r="H16" s="4"/>
      <c r="I16" s="4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4"/>
    </row>
    <row r="17" spans="2:20" x14ac:dyDescent="0.3">
      <c r="B17" s="4"/>
      <c r="C17" s="4"/>
      <c r="D17" s="4"/>
      <c r="E17" s="4"/>
      <c r="F17" s="4"/>
      <c r="G17" s="4"/>
      <c r="H17" s="4"/>
      <c r="I17" s="4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4"/>
    </row>
    <row r="18" spans="2:20" x14ac:dyDescent="0.3">
      <c r="B18" s="4"/>
      <c r="C18" s="4"/>
      <c r="D18" s="4"/>
      <c r="E18" s="4"/>
      <c r="F18" s="4"/>
      <c r="G18" s="4"/>
      <c r="H18" s="4"/>
      <c r="I18" s="4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4"/>
    </row>
    <row r="19" spans="2:20" x14ac:dyDescent="0.3">
      <c r="B19" s="4"/>
      <c r="C19" s="4"/>
      <c r="D19" s="4"/>
      <c r="E19" s="4"/>
      <c r="F19" s="4"/>
      <c r="G19" s="4"/>
      <c r="H19" s="4"/>
      <c r="I19" s="4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4"/>
    </row>
    <row r="20" spans="2:20" x14ac:dyDescent="0.3">
      <c r="B20" s="4"/>
      <c r="C20" s="4"/>
      <c r="D20" s="4"/>
      <c r="E20" s="4"/>
      <c r="F20" s="4"/>
      <c r="G20" s="4"/>
      <c r="H20" s="4"/>
      <c r="I20" s="4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4"/>
    </row>
    <row r="21" spans="2:20" x14ac:dyDescent="0.3">
      <c r="B21" s="4"/>
      <c r="C21" s="4"/>
      <c r="D21" s="4"/>
      <c r="E21" s="4"/>
      <c r="F21" s="4"/>
      <c r="G21" s="4"/>
      <c r="H21" s="4"/>
      <c r="I21" s="4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4"/>
    </row>
    <row r="22" spans="2:20" x14ac:dyDescent="0.3">
      <c r="B22" s="4"/>
      <c r="C22" s="4"/>
      <c r="D22" s="4"/>
      <c r="E22" s="4"/>
      <c r="F22" s="4"/>
      <c r="G22" s="4"/>
      <c r="H22" s="4"/>
      <c r="I22" s="4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4"/>
    </row>
    <row r="23" spans="2:20" x14ac:dyDescent="0.3">
      <c r="B23" s="4"/>
      <c r="C23" s="4"/>
      <c r="D23" s="4"/>
      <c r="E23" s="4"/>
      <c r="F23" s="4"/>
      <c r="G23" s="4"/>
      <c r="H23" s="4"/>
      <c r="I23" s="4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4"/>
    </row>
    <row r="24" spans="2:20" ht="15.6" x14ac:dyDescent="0.3">
      <c r="B24" s="89" t="s">
        <v>109</v>
      </c>
      <c r="C24" s="4"/>
      <c r="D24" s="4"/>
      <c r="E24" s="4"/>
      <c r="F24" s="4"/>
      <c r="G24" s="4"/>
      <c r="H24" s="4"/>
      <c r="I24" s="4"/>
      <c r="J24" s="108">
        <f>SUM(J9:J23)</f>
        <v>0</v>
      </c>
      <c r="K24" s="108">
        <f t="shared" ref="K24:O24" si="0">SUM(K9:K23)</f>
        <v>0</v>
      </c>
      <c r="L24" s="108">
        <f t="shared" si="0"/>
        <v>0</v>
      </c>
      <c r="M24" s="108">
        <f t="shared" si="0"/>
        <v>0</v>
      </c>
      <c r="N24" s="108">
        <f t="shared" si="0"/>
        <v>0</v>
      </c>
      <c r="O24" s="108">
        <f t="shared" si="0"/>
        <v>0</v>
      </c>
      <c r="P24" s="108"/>
      <c r="Q24" s="108"/>
      <c r="R24" s="108"/>
      <c r="S24" s="108">
        <f>SUM(S9:S23)</f>
        <v>0</v>
      </c>
      <c r="T24" s="4"/>
    </row>
    <row r="27" spans="2:20" x14ac:dyDescent="0.3">
      <c r="B27" s="2"/>
    </row>
    <row r="28" spans="2:20" x14ac:dyDescent="0.3">
      <c r="B28" s="83" t="s">
        <v>233</v>
      </c>
    </row>
    <row r="29" spans="2:20" x14ac:dyDescent="0.3">
      <c r="B29" s="83" t="s">
        <v>234</v>
      </c>
    </row>
  </sheetData>
  <mergeCells count="1">
    <mergeCell ref="G6:I6"/>
  </mergeCells>
  <pageMargins left="0.70866141732283472" right="0.70866141732283472" top="0.74803149606299213" bottom="0.74803149606299213" header="0.31496062992125984" footer="0.31496062992125984"/>
  <pageSetup paperSize="5" scale="8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'Report pg 2 lookup table'!$B$3:$B$16</xm:f>
          </x14:formula1>
          <xm:sqref>D9:D24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19"/>
  <sheetViews>
    <sheetView workbookViewId="0">
      <selection activeCell="B19" sqref="B19"/>
    </sheetView>
  </sheetViews>
  <sheetFormatPr defaultRowHeight="14.4" x14ac:dyDescent="0.3"/>
  <cols>
    <col min="2" max="2" width="23.44140625" customWidth="1"/>
    <col min="3" max="3" width="55" style="68" customWidth="1"/>
    <col min="4" max="4" width="3.33203125" customWidth="1"/>
  </cols>
  <sheetData>
    <row r="2" spans="2:3" ht="28.8" x14ac:dyDescent="0.3">
      <c r="B2" s="81" t="s">
        <v>126</v>
      </c>
      <c r="C2" s="36" t="s">
        <v>125</v>
      </c>
    </row>
    <row r="3" spans="2:3" x14ac:dyDescent="0.3">
      <c r="B3" s="80" t="s">
        <v>256</v>
      </c>
      <c r="C3" s="80" t="s">
        <v>257</v>
      </c>
    </row>
    <row r="4" spans="2:3" s="142" customFormat="1" x14ac:dyDescent="0.3">
      <c r="B4" s="80" t="s">
        <v>258</v>
      </c>
      <c r="C4" s="80" t="s">
        <v>261</v>
      </c>
    </row>
    <row r="5" spans="2:3" s="68" customFormat="1" x14ac:dyDescent="0.3">
      <c r="B5" s="80" t="s">
        <v>10</v>
      </c>
      <c r="C5" s="80" t="s">
        <v>140</v>
      </c>
    </row>
    <row r="6" spans="2:3" s="68" customFormat="1" x14ac:dyDescent="0.3">
      <c r="B6" s="80" t="s">
        <v>20</v>
      </c>
      <c r="C6" s="80" t="s">
        <v>141</v>
      </c>
    </row>
    <row r="7" spans="2:3" s="68" customFormat="1" x14ac:dyDescent="0.3">
      <c r="B7" s="80" t="s">
        <v>139</v>
      </c>
      <c r="C7" s="80" t="s">
        <v>142</v>
      </c>
    </row>
    <row r="8" spans="2:3" x14ac:dyDescent="0.3">
      <c r="B8" s="80" t="s">
        <v>98</v>
      </c>
      <c r="C8" s="80" t="s">
        <v>98</v>
      </c>
    </row>
    <row r="9" spans="2:3" x14ac:dyDescent="0.3">
      <c r="B9" s="80" t="s">
        <v>127</v>
      </c>
      <c r="C9" s="80" t="s">
        <v>127</v>
      </c>
    </row>
    <row r="10" spans="2:3" x14ac:dyDescent="0.3">
      <c r="B10" s="80" t="s">
        <v>2</v>
      </c>
      <c r="C10" s="80" t="s">
        <v>2</v>
      </c>
    </row>
    <row r="11" spans="2:3" x14ac:dyDescent="0.3">
      <c r="B11" s="80" t="s">
        <v>128</v>
      </c>
      <c r="C11" s="80" t="s">
        <v>259</v>
      </c>
    </row>
    <row r="12" spans="2:3" x14ac:dyDescent="0.3">
      <c r="B12" s="82" t="s">
        <v>260</v>
      </c>
      <c r="C12" s="82" t="s">
        <v>262</v>
      </c>
    </row>
    <row r="13" spans="2:3" x14ac:dyDescent="0.3">
      <c r="B13" s="80" t="s">
        <v>87</v>
      </c>
      <c r="C13" s="80" t="s">
        <v>87</v>
      </c>
    </row>
    <row r="14" spans="2:3" x14ac:dyDescent="0.3">
      <c r="B14" s="80" t="s">
        <v>129</v>
      </c>
      <c r="C14" s="80" t="s">
        <v>130</v>
      </c>
    </row>
    <row r="15" spans="2:3" x14ac:dyDescent="0.3">
      <c r="B15" s="80" t="s">
        <v>131</v>
      </c>
      <c r="C15" s="80" t="s">
        <v>132</v>
      </c>
    </row>
    <row r="16" spans="2:3" x14ac:dyDescent="0.3">
      <c r="B16" s="80" t="s">
        <v>133</v>
      </c>
      <c r="C16" s="80" t="s">
        <v>134</v>
      </c>
    </row>
    <row r="17" spans="2:3" s="142" customFormat="1" x14ac:dyDescent="0.3">
      <c r="B17" s="80" t="s">
        <v>224</v>
      </c>
      <c r="C17" s="80" t="s">
        <v>225</v>
      </c>
    </row>
    <row r="18" spans="2:3" x14ac:dyDescent="0.3">
      <c r="B18" s="80" t="s">
        <v>118</v>
      </c>
    </row>
    <row r="19" spans="2:3" x14ac:dyDescent="0.3">
      <c r="B19" s="80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26"/>
  <sheetViews>
    <sheetView workbookViewId="0">
      <selection activeCell="M17" sqref="M17"/>
    </sheetView>
  </sheetViews>
  <sheetFormatPr defaultRowHeight="14.4" x14ac:dyDescent="0.3"/>
  <cols>
    <col min="2" max="2" width="12.5546875" customWidth="1"/>
    <col min="3" max="3" width="12.5546875" style="68" customWidth="1"/>
    <col min="4" max="4" width="15" customWidth="1"/>
    <col min="5" max="5" width="10.88671875" customWidth="1"/>
    <col min="6" max="8" width="9.6640625" customWidth="1"/>
    <col min="10" max="10" width="10.33203125" customWidth="1"/>
    <col min="13" max="14" width="11.109375" customWidth="1"/>
    <col min="15" max="15" width="1" customWidth="1"/>
    <col min="16" max="16" width="13.5546875" customWidth="1"/>
    <col min="17" max="17" width="0.88671875" customWidth="1"/>
    <col min="18" max="18" width="35.6640625" customWidth="1"/>
  </cols>
  <sheetData>
    <row r="2" spans="2:23" ht="18" x14ac:dyDescent="0.35">
      <c r="B2" s="17" t="s">
        <v>38</v>
      </c>
      <c r="C2" s="17"/>
      <c r="R2" t="s">
        <v>182</v>
      </c>
    </row>
    <row r="3" spans="2:23" ht="15.6" x14ac:dyDescent="0.3">
      <c r="B3" s="109" t="s">
        <v>180</v>
      </c>
      <c r="C3" s="109"/>
    </row>
    <row r="4" spans="2:23" s="68" customFormat="1" ht="15.6" x14ac:dyDescent="0.3">
      <c r="B4" s="109"/>
      <c r="C4" s="109"/>
    </row>
    <row r="5" spans="2:23" s="68" customFormat="1" ht="15.6" x14ac:dyDescent="0.3">
      <c r="B5" s="109"/>
      <c r="C5" s="109"/>
      <c r="K5" s="133" t="s">
        <v>181</v>
      </c>
      <c r="L5" s="12"/>
      <c r="M5" s="12"/>
      <c r="N5" s="133" t="s">
        <v>181</v>
      </c>
      <c r="O5" s="12"/>
      <c r="P5" s="133" t="s">
        <v>181</v>
      </c>
    </row>
    <row r="6" spans="2:23" ht="15" thickBot="1" x14ac:dyDescent="0.35"/>
    <row r="7" spans="2:23" ht="16.2" thickBot="1" x14ac:dyDescent="0.35">
      <c r="F7" s="46"/>
      <c r="G7" s="46"/>
      <c r="H7" s="46"/>
      <c r="I7" s="46"/>
      <c r="J7" s="46"/>
      <c r="K7" s="46"/>
      <c r="L7" s="262" t="s">
        <v>10</v>
      </c>
      <c r="M7" s="263"/>
      <c r="N7" s="264"/>
      <c r="O7" s="47"/>
    </row>
    <row r="8" spans="2:23" x14ac:dyDescent="0.3">
      <c r="E8" s="265" t="s">
        <v>95</v>
      </c>
      <c r="F8" s="265"/>
      <c r="G8" s="265" t="s">
        <v>96</v>
      </c>
      <c r="H8" s="256"/>
      <c r="I8" s="266" t="s">
        <v>97</v>
      </c>
      <c r="J8" s="267"/>
      <c r="K8" s="268"/>
      <c r="L8" s="272" t="s">
        <v>98</v>
      </c>
      <c r="M8" s="273"/>
      <c r="N8" s="274"/>
      <c r="O8" s="206"/>
      <c r="P8" s="5"/>
    </row>
    <row r="9" spans="2:23" ht="26.25" customHeight="1" thickBot="1" x14ac:dyDescent="0.35">
      <c r="B9" s="259" t="s">
        <v>8</v>
      </c>
      <c r="C9" s="260"/>
      <c r="D9" s="48" t="s">
        <v>99</v>
      </c>
      <c r="E9" s="265"/>
      <c r="F9" s="265"/>
      <c r="G9" s="265"/>
      <c r="H9" s="256"/>
      <c r="I9" s="269"/>
      <c r="J9" s="270"/>
      <c r="K9" s="271"/>
      <c r="L9" s="275"/>
      <c r="M9" s="276"/>
      <c r="N9" s="277"/>
      <c r="O9" s="261"/>
      <c r="P9" s="5"/>
    </row>
    <row r="10" spans="2:23" ht="58.2" thickBot="1" x14ac:dyDescent="0.35">
      <c r="B10" s="14" t="s">
        <v>155</v>
      </c>
      <c r="C10" s="87" t="s">
        <v>100</v>
      </c>
      <c r="D10" s="33" t="s">
        <v>112</v>
      </c>
      <c r="E10" s="33" t="s">
        <v>110</v>
      </c>
      <c r="F10" s="33" t="s">
        <v>111</v>
      </c>
      <c r="G10" s="33" t="s">
        <v>110</v>
      </c>
      <c r="H10" s="33" t="s">
        <v>111</v>
      </c>
      <c r="I10" s="49" t="s">
        <v>101</v>
      </c>
      <c r="J10" s="33" t="s">
        <v>102</v>
      </c>
      <c r="K10" s="50" t="s">
        <v>103</v>
      </c>
      <c r="L10" s="49" t="s">
        <v>104</v>
      </c>
      <c r="M10" s="33" t="s">
        <v>105</v>
      </c>
      <c r="N10" s="50" t="s">
        <v>106</v>
      </c>
      <c r="O10" s="51"/>
      <c r="P10" s="52" t="s">
        <v>107</v>
      </c>
      <c r="Q10" s="53"/>
      <c r="R10" s="54" t="s">
        <v>108</v>
      </c>
      <c r="S10" s="53"/>
      <c r="T10" s="53"/>
      <c r="U10" s="53"/>
      <c r="V10" s="53"/>
      <c r="W10" s="53"/>
    </row>
    <row r="11" spans="2:23" ht="15.6" x14ac:dyDescent="0.3">
      <c r="B11" s="6"/>
      <c r="C11" s="6"/>
      <c r="D11" s="55"/>
      <c r="E11" s="56"/>
      <c r="F11" s="56"/>
      <c r="G11" s="56"/>
      <c r="H11" s="56"/>
      <c r="I11" s="57"/>
      <c r="J11" s="8"/>
      <c r="K11" s="58">
        <f t="shared" ref="K11" si="0">+I11*J11</f>
        <v>0</v>
      </c>
      <c r="L11" s="59"/>
      <c r="M11" s="35"/>
      <c r="N11" s="60">
        <f t="shared" ref="N11" si="1">+L11*M11</f>
        <v>0</v>
      </c>
      <c r="O11" s="61"/>
      <c r="P11" s="62">
        <f t="shared" ref="P11" si="2">+K11+N11</f>
        <v>0</v>
      </c>
      <c r="Q11" s="47"/>
      <c r="R11" s="4" t="s">
        <v>204</v>
      </c>
    </row>
    <row r="12" spans="2:23" s="68" customFormat="1" ht="15.6" x14ac:dyDescent="0.3">
      <c r="B12" s="6"/>
      <c r="C12" s="6"/>
      <c r="D12" s="55"/>
      <c r="E12" s="56"/>
      <c r="F12" s="56"/>
      <c r="G12" s="56"/>
      <c r="H12" s="56"/>
      <c r="I12" s="57"/>
      <c r="J12" s="8"/>
      <c r="K12" s="90"/>
      <c r="L12" s="59"/>
      <c r="M12" s="35"/>
      <c r="N12" s="60"/>
      <c r="O12" s="61"/>
      <c r="P12" s="62"/>
      <c r="Q12" s="47"/>
      <c r="R12" s="4"/>
    </row>
    <row r="13" spans="2:23" ht="15.6" x14ac:dyDescent="0.3">
      <c r="B13" s="6"/>
      <c r="C13" s="6"/>
      <c r="D13" s="55"/>
      <c r="E13" s="56"/>
      <c r="F13" s="56"/>
      <c r="G13" s="56"/>
      <c r="H13" s="56"/>
      <c r="I13" s="57"/>
      <c r="J13" s="8"/>
      <c r="K13" s="58"/>
      <c r="L13" s="57"/>
      <c r="M13" s="8"/>
      <c r="N13" s="60"/>
      <c r="O13" s="61"/>
      <c r="P13" s="62"/>
      <c r="Q13" s="47"/>
      <c r="R13" s="4"/>
    </row>
    <row r="14" spans="2:23" ht="15.6" x14ac:dyDescent="0.3">
      <c r="B14" s="6"/>
      <c r="C14" s="6"/>
      <c r="D14" s="55"/>
      <c r="E14" s="56"/>
      <c r="F14" s="56"/>
      <c r="G14" s="56"/>
      <c r="H14" s="56"/>
      <c r="I14" s="63"/>
      <c r="J14" s="64"/>
      <c r="K14" s="58"/>
      <c r="L14" s="63"/>
      <c r="M14" s="8"/>
      <c r="N14" s="60"/>
      <c r="O14" s="65"/>
      <c r="P14" s="62"/>
      <c r="Q14" s="47"/>
      <c r="R14" s="4"/>
    </row>
    <row r="15" spans="2:23" ht="15.6" x14ac:dyDescent="0.3">
      <c r="B15" s="6"/>
      <c r="C15" s="6"/>
      <c r="D15" s="55"/>
      <c r="E15" s="56"/>
      <c r="F15" s="56"/>
      <c r="G15" s="56"/>
      <c r="H15" s="56"/>
      <c r="I15" s="57"/>
      <c r="J15" s="8"/>
      <c r="K15" s="58"/>
      <c r="L15" s="57"/>
      <c r="M15" s="8"/>
      <c r="N15" s="60"/>
      <c r="O15" s="61"/>
      <c r="P15" s="62"/>
      <c r="Q15" s="47"/>
      <c r="R15" s="4"/>
    </row>
    <row r="16" spans="2:23" ht="15.6" x14ac:dyDescent="0.3">
      <c r="B16" s="6"/>
      <c r="C16" s="6"/>
      <c r="D16" s="8"/>
      <c r="E16" s="56"/>
      <c r="F16" s="56"/>
      <c r="G16" s="56"/>
      <c r="H16" s="56"/>
      <c r="I16" s="57"/>
      <c r="J16" s="8"/>
      <c r="K16" s="58"/>
      <c r="L16" s="57"/>
      <c r="M16" s="8"/>
      <c r="N16" s="60"/>
      <c r="O16" s="61"/>
      <c r="P16" s="62"/>
      <c r="Q16" s="47"/>
      <c r="R16" s="4"/>
    </row>
    <row r="17" spans="2:18" ht="15.6" x14ac:dyDescent="0.3">
      <c r="B17" s="6"/>
      <c r="C17" s="6"/>
      <c r="D17" s="55"/>
      <c r="E17" s="56"/>
      <c r="F17" s="56"/>
      <c r="G17" s="56"/>
      <c r="H17" s="56"/>
      <c r="I17" s="57"/>
      <c r="J17" s="8"/>
      <c r="K17" s="58"/>
      <c r="L17" s="57"/>
      <c r="M17" s="8"/>
      <c r="N17" s="60"/>
      <c r="O17" s="61"/>
      <c r="P17" s="62"/>
      <c r="Q17" s="47"/>
      <c r="R17" s="4"/>
    </row>
    <row r="18" spans="2:18" ht="15.6" x14ac:dyDescent="0.3">
      <c r="B18" s="6"/>
      <c r="C18" s="6"/>
      <c r="D18" s="55"/>
      <c r="E18" s="56"/>
      <c r="F18" s="56"/>
      <c r="G18" s="56"/>
      <c r="H18" s="56"/>
      <c r="I18" s="57"/>
      <c r="J18" s="8"/>
      <c r="K18" s="58"/>
      <c r="L18" s="57"/>
      <c r="M18" s="64"/>
      <c r="N18" s="60"/>
      <c r="O18" s="61"/>
      <c r="P18" s="62"/>
      <c r="Q18" s="47"/>
      <c r="R18" s="4"/>
    </row>
    <row r="19" spans="2:18" ht="15.6" x14ac:dyDescent="0.3">
      <c r="B19" s="6"/>
      <c r="C19" s="6"/>
      <c r="D19" s="55"/>
      <c r="E19" s="56"/>
      <c r="F19" s="56"/>
      <c r="G19" s="56"/>
      <c r="H19" s="56"/>
      <c r="I19" s="57"/>
      <c r="J19" s="8"/>
      <c r="K19" s="58"/>
      <c r="L19" s="57"/>
      <c r="M19" s="8"/>
      <c r="N19" s="60"/>
      <c r="O19" s="61"/>
      <c r="P19" s="62"/>
      <c r="Q19" s="47"/>
      <c r="R19" s="4"/>
    </row>
    <row r="20" spans="2:18" ht="15" thickBot="1" x14ac:dyDescent="0.35">
      <c r="B20" s="135"/>
      <c r="C20" s="4"/>
      <c r="D20" s="4"/>
      <c r="E20" s="4"/>
      <c r="F20" s="4"/>
      <c r="G20" s="4"/>
      <c r="H20" s="66"/>
      <c r="I20" s="134"/>
      <c r="J20" s="135"/>
      <c r="K20" s="136"/>
      <c r="L20" s="134"/>
      <c r="M20" s="135"/>
      <c r="N20" s="136"/>
      <c r="O20" s="61"/>
      <c r="P20" s="140"/>
      <c r="Q20" s="47"/>
      <c r="R20" s="4"/>
    </row>
    <row r="21" spans="2:18" s="67" customFormat="1" ht="18.600000000000001" thickBot="1" x14ac:dyDescent="0.35">
      <c r="B21" s="139" t="s">
        <v>109</v>
      </c>
      <c r="I21" s="137">
        <f>SUM(I11:I19)</f>
        <v>0</v>
      </c>
      <c r="J21" s="138"/>
      <c r="K21" s="139">
        <f>SUM(K11:K19)</f>
        <v>0</v>
      </c>
      <c r="L21" s="139">
        <f>SUM(L11:L19)</f>
        <v>0</v>
      </c>
      <c r="M21" s="138"/>
      <c r="N21" s="139">
        <f>SUM(N11:N19)</f>
        <v>0</v>
      </c>
      <c r="P21" s="139">
        <f>SUM(P11:P19)</f>
        <v>0</v>
      </c>
    </row>
    <row r="23" spans="2:18" s="68" customFormat="1" x14ac:dyDescent="0.3"/>
    <row r="24" spans="2:18" s="68" customFormat="1" x14ac:dyDescent="0.3"/>
    <row r="25" spans="2:18" ht="18" x14ac:dyDescent="0.35">
      <c r="B25" s="16"/>
      <c r="C25" s="16"/>
      <c r="D25" s="68"/>
    </row>
    <row r="26" spans="2:18" x14ac:dyDescent="0.3">
      <c r="D26" s="68"/>
    </row>
  </sheetData>
  <mergeCells count="7">
    <mergeCell ref="B9:C9"/>
    <mergeCell ref="O8:O9"/>
    <mergeCell ref="L7:N7"/>
    <mergeCell ref="E8:F9"/>
    <mergeCell ref="G8:H9"/>
    <mergeCell ref="I8:K9"/>
    <mergeCell ref="L8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I27"/>
  <sheetViews>
    <sheetView workbookViewId="0">
      <selection activeCell="G10" sqref="G9:G10"/>
    </sheetView>
  </sheetViews>
  <sheetFormatPr defaultRowHeight="14.4" x14ac:dyDescent="0.3"/>
  <cols>
    <col min="2" max="2" width="16.109375" customWidth="1"/>
    <col min="3" max="3" width="17.88671875" customWidth="1"/>
    <col min="4" max="4" width="1.33203125" customWidth="1"/>
  </cols>
  <sheetData>
    <row r="2" spans="2:9" ht="18" x14ac:dyDescent="0.35">
      <c r="B2" s="17" t="s">
        <v>38</v>
      </c>
      <c r="I2" t="s">
        <v>207</v>
      </c>
    </row>
    <row r="3" spans="2:9" ht="15.6" x14ac:dyDescent="0.3">
      <c r="B3" s="109" t="s">
        <v>206</v>
      </c>
    </row>
    <row r="6" spans="2:9" ht="15" thickBot="1" x14ac:dyDescent="0.35"/>
    <row r="7" spans="2:9" ht="58.2" thickBot="1" x14ac:dyDescent="0.35">
      <c r="B7" s="152" t="s">
        <v>3</v>
      </c>
      <c r="C7" s="152" t="s">
        <v>155</v>
      </c>
      <c r="D7" s="155"/>
      <c r="E7" s="148" t="s">
        <v>205</v>
      </c>
    </row>
    <row r="8" spans="2:9" ht="15.6" x14ac:dyDescent="0.3">
      <c r="B8" s="161"/>
      <c r="C8" s="95"/>
      <c r="D8" s="162"/>
      <c r="E8" s="163"/>
    </row>
    <row r="9" spans="2:9" ht="15.6" x14ac:dyDescent="0.3">
      <c r="B9" s="145"/>
      <c r="C9" s="145"/>
      <c r="D9" s="150"/>
      <c r="E9" s="153"/>
    </row>
    <row r="10" spans="2:9" ht="15.6" x14ac:dyDescent="0.3">
      <c r="B10" s="145"/>
      <c r="C10" s="145"/>
      <c r="D10" s="150"/>
      <c r="E10" s="153"/>
    </row>
    <row r="11" spans="2:9" ht="15.6" x14ac:dyDescent="0.3">
      <c r="B11" s="145"/>
      <c r="C11" s="145"/>
      <c r="D11" s="150"/>
      <c r="E11" s="153"/>
    </row>
    <row r="12" spans="2:9" ht="15.6" x14ac:dyDescent="0.3">
      <c r="B12" s="145"/>
      <c r="C12" s="145"/>
      <c r="D12" s="150"/>
      <c r="E12" s="153"/>
    </row>
    <row r="13" spans="2:9" ht="15.6" x14ac:dyDescent="0.3">
      <c r="B13" s="145"/>
      <c r="C13" s="145"/>
      <c r="D13" s="150"/>
      <c r="E13" s="153"/>
    </row>
    <row r="14" spans="2:9" ht="15.6" x14ac:dyDescent="0.3">
      <c r="B14" s="145"/>
      <c r="C14" s="145"/>
      <c r="D14" s="150"/>
      <c r="E14" s="153"/>
    </row>
    <row r="15" spans="2:9" ht="15.6" x14ac:dyDescent="0.3">
      <c r="B15" s="145"/>
      <c r="C15" s="145"/>
      <c r="D15" s="150"/>
      <c r="E15" s="153"/>
    </row>
    <row r="16" spans="2:9" ht="15.6" x14ac:dyDescent="0.3">
      <c r="B16" s="145"/>
      <c r="C16" s="145"/>
      <c r="D16" s="150"/>
      <c r="E16" s="153"/>
    </row>
    <row r="17" spans="2:5" ht="15.6" x14ac:dyDescent="0.3">
      <c r="B17" s="145"/>
      <c r="C17" s="145"/>
      <c r="D17" s="150"/>
      <c r="E17" s="153"/>
    </row>
    <row r="18" spans="2:5" ht="15.6" x14ac:dyDescent="0.3">
      <c r="B18" s="145"/>
      <c r="C18" s="145"/>
      <c r="D18" s="150"/>
      <c r="E18" s="153"/>
    </row>
    <row r="19" spans="2:5" ht="15.6" x14ac:dyDescent="0.3">
      <c r="B19" s="145"/>
      <c r="C19" s="145"/>
      <c r="D19" s="150"/>
      <c r="E19" s="153"/>
    </row>
    <row r="20" spans="2:5" ht="15.6" x14ac:dyDescent="0.3">
      <c r="B20" s="145"/>
      <c r="C20" s="145"/>
      <c r="D20" s="151"/>
      <c r="E20" s="153"/>
    </row>
    <row r="21" spans="2:5" ht="15.6" x14ac:dyDescent="0.3">
      <c r="B21" s="145"/>
      <c r="C21" s="145"/>
      <c r="D21" s="150"/>
      <c r="E21" s="153"/>
    </row>
    <row r="22" spans="2:5" ht="15.6" x14ac:dyDescent="0.3">
      <c r="B22" s="145"/>
      <c r="C22" s="145"/>
      <c r="D22" s="150"/>
      <c r="E22" s="153"/>
    </row>
    <row r="23" spans="2:5" ht="15.6" x14ac:dyDescent="0.3">
      <c r="B23" s="145"/>
      <c r="C23" s="145"/>
      <c r="D23" s="150"/>
      <c r="E23" s="153"/>
    </row>
    <row r="24" spans="2:5" ht="15.6" x14ac:dyDescent="0.3">
      <c r="B24" s="145"/>
      <c r="C24" s="145"/>
      <c r="D24" s="150"/>
      <c r="E24" s="153"/>
    </row>
    <row r="25" spans="2:5" ht="15.6" x14ac:dyDescent="0.3">
      <c r="B25" s="145"/>
      <c r="C25" s="145"/>
      <c r="D25" s="150"/>
      <c r="E25" s="153"/>
    </row>
    <row r="26" spans="2:5" ht="15" thickBot="1" x14ac:dyDescent="0.35">
      <c r="B26" s="156"/>
      <c r="C26" s="145"/>
      <c r="D26" s="150"/>
      <c r="E26" s="158"/>
    </row>
    <row r="27" spans="2:5" ht="18.600000000000001" thickBot="1" x14ac:dyDescent="0.35">
      <c r="B27" s="157" t="s">
        <v>109</v>
      </c>
      <c r="C27" s="149"/>
      <c r="D27" s="149"/>
      <c r="E27" s="157">
        <f>SUM(E8:E26)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Read Me</vt:lpstr>
      <vt:lpstr>Report and Map File Naming</vt:lpstr>
      <vt:lpstr>Report_Pg_1</vt:lpstr>
      <vt:lpstr>Report Pg2 +Map Table Insert</vt:lpstr>
      <vt:lpstr>Report pg 2 lookup table</vt:lpstr>
      <vt:lpstr>TT Report Pg3 +Map Table Insert</vt:lpstr>
      <vt:lpstr>MCH Report Pg4+Map Table Insert</vt:lpstr>
      <vt:lpstr>'Report Pg2 +Map Table Insert'!Print_Area</vt:lpstr>
      <vt:lpstr>Report_Pg_1!Print_Area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Majcher, David FLNR:EX</dc:creator>
  <cp:lastModifiedBy>Majcher, David FLNR:EX</cp:lastModifiedBy>
  <cp:lastPrinted>2019-09-04T14:47:07Z</cp:lastPrinted>
  <dcterms:created xsi:type="dcterms:W3CDTF">2017-01-16T17:31:26Z</dcterms:created>
  <dcterms:modified xsi:type="dcterms:W3CDTF">2019-09-23T21:50:04Z</dcterms:modified>
</cp:coreProperties>
</file>